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FD9B6DF-F275-4164-A391-F19202B6AE80}"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8" i="2" l="1"/>
  <c r="E38" i="2"/>
  <c r="L38" i="2" l="1"/>
  <c r="D12" i="3" s="1"/>
  <c r="E12" i="3" s="1"/>
  <c r="G38" i="2"/>
  <c r="D7" i="3" s="1"/>
  <c r="D38" i="2" l="1"/>
  <c r="D4" i="3" s="1"/>
  <c r="E4" i="3" s="1"/>
  <c r="D5" i="3" l="1"/>
  <c r="E5" i="3" s="1"/>
  <c r="C38" i="2"/>
  <c r="D3" i="3" s="1"/>
  <c r="E3" i="3" s="1"/>
  <c r="O38" i="2"/>
  <c r="D19" i="3"/>
  <c r="E19" i="3" s="1"/>
  <c r="T38" i="2"/>
  <c r="F38" i="2"/>
  <c r="D6" i="3" s="1"/>
  <c r="E6" i="3" s="1"/>
  <c r="H38" i="2"/>
  <c r="I38" i="2"/>
  <c r="D9" i="3" s="1"/>
  <c r="E9" i="3" s="1"/>
  <c r="J38" i="2"/>
  <c r="D10" i="3" s="1"/>
  <c r="E10" i="3" s="1"/>
  <c r="K38" i="2"/>
  <c r="D11" i="3" s="1"/>
  <c r="E11" i="3" s="1"/>
  <c r="M38" i="2"/>
  <c r="N38" i="2"/>
  <c r="P38" i="2"/>
  <c r="D16" i="3" s="1"/>
  <c r="E16" i="3" s="1"/>
  <c r="Q38" i="2"/>
  <c r="D17" i="3" s="1"/>
  <c r="E17" i="3" s="1"/>
  <c r="R3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<sst xmlns="http://schemas.openxmlformats.org/spreadsheetml/2006/main" count="143" uniqueCount="93">
  <si>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</si>
  <si>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</si>
  <si>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</si>
  <si>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</si>
  <si>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</si>
  <si>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</si>
  <si>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</si>
  <si>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</si>
  <si>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</si>
  <si>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</si>
  <si>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</si>
  <si>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</si>
  <si>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</si>
  <si>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</si>
  <si>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</si>
  <si>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</si>
  <si>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</si>
  <si>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</si>
  <si>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</si>
  <si>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</si>
  <si>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</si>
  <si>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</si>
  <si>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</si>
  <si>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</si>
  <si>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</si>
  <si>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</si>
  <si>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</si>
  <si>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</si>
  <si>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</si>
  <si>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</si>
  <si>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</si>
  <si>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</si>
  <si>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</si>
  <si>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</si>
  <si>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</si>
  <si>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</si>
  <si>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</si>
  <si>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</si>
  <si>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</si>
  <si>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</si>
  <si>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</si>
  <si>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</si>
  <si>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</si>
  <si>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</si>
  <si>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</si>
  <si>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</si>
  <si>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</si>
  <si>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</si>
  <si>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</si>
  <si>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</si>
  <si>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</si>
  <si>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</si>
  <si>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</si>
  <si>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</si>
  <si>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</si>
  <si>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</si>
  <si>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</si>
  <si>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</si>
  <si>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</si>
  <si>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</si>
  <si>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UPIIZ</t>
  </si>
  <si>
    <t>HANS CHRISTIAN CORREA AGUADO</t>
  </si>
  <si>
    <t>CAROLINA ESTEFANIA CHAVEZ MURILLO</t>
  </si>
  <si>
    <t>MIGUEL MAURICIO AGUILERA FLORES</t>
  </si>
  <si>
    <t>HORACIO INCHAURREGUI MÉNDEZ</t>
  </si>
  <si>
    <t>TEODORO IBARRA PÉREZ</t>
  </si>
  <si>
    <t>RAUDEL MEDINA LEAÑOS</t>
  </si>
  <si>
    <t>RAFAEL REVELES MART?NEZ</t>
  </si>
  <si>
    <t>RAMÓN JARAMILLO MARTÍNEZ</t>
  </si>
  <si>
    <t>MIGUEL FERNANDO DELGADO PAMANES</t>
  </si>
  <si>
    <t>ELVIA ANGELICA SANCHEZ RAMIREZ</t>
  </si>
  <si>
    <t>MBE KOUA CHRISTOPHE NDJATCHI -</t>
  </si>
  <si>
    <t>SEYDY LIZBETH OLVERA VÁZQUEZ</t>
  </si>
  <si>
    <t>LUIS RAMÓN ARELLANO PIÑA</t>
  </si>
  <si>
    <t>VICTOR HUGO GUTIERREZ PEREZ</t>
  </si>
  <si>
    <t>LUIS MARIO GONZALEZ RODRIGUEZ</t>
  </si>
  <si>
    <t>ALFONSO NÁJERA BASTIDA</t>
  </si>
  <si>
    <t>FLABIO DARIO MIRELEZ DELGADO</t>
  </si>
  <si>
    <t>ERNESTO EMMANUEL VÁZQUEZ SÁNCHEZ</t>
  </si>
  <si>
    <t>CINTHYA PAMELA DEL RÍO GALVÁN</t>
  </si>
  <si>
    <t>VERÓNICA ÁVILA VÁZQUEZ</t>
  </si>
  <si>
    <t>OSCAR JAVIER RAMOS HERRERA</t>
  </si>
  <si>
    <t>VICTOR HUGO CARRERA ESCOBEDO</t>
  </si>
  <si>
    <t>LAURA ALEJANDRA PINEDO TORRES</t>
  </si>
  <si>
    <t>UMANEL AZAZAEL HERN?NDEZ GONZ?LEZ</t>
  </si>
  <si>
    <t>GABRIELA TERESA GUERRERO TREJO</t>
  </si>
  <si>
    <t>DANIEL HUMBERTO SOLÍS RECÉNDEZ</t>
  </si>
  <si>
    <t>VERONICA SEGOVIA TAGLE</t>
  </si>
  <si>
    <t>ERIKA PALOMA SÁNCHEZ FEMAT</t>
  </si>
  <si>
    <t>SERGIO ZAVALA CASTILLO</t>
  </si>
  <si>
    <t>KAROL KARLA GARCÍA AGUIRRE</t>
  </si>
  <si>
    <t>RAFAEL REVELES MARTÍNEZ</t>
  </si>
  <si>
    <t>OMAR SÁNCHEZ MATA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</si>
</sst>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39</xdr:row>
      <xdr:rowOff>127000</xdr:rowOff>
    </xdr:from>
    <xdr:to>
      <xdr:col>5</xdr:col>
      <xdr:colOff>693661</xdr:colOff>
      <xdr:row>50</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39</xdr:row>
      <xdr:rowOff>82176</xdr:rowOff>
    </xdr:from>
    <xdr:to>
      <xdr:col>18</xdr:col>
      <xdr:colOff>158086</xdr:colOff>
      <xdr:row>49</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7"/>
  <sheetViews>
    <sheetView showGridLines="0" tabSelected="1" view="pageLayout" zoomScale="85" zoomScaleNormal="110" zoomScaleSheetLayoutView="80" zoomScalePageLayoutView="85" workbookViewId="0">
      <selection activeCell="A49" sqref="A4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20240030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20240061</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20240116</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20240127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20240141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20240254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20240277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20240371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20240564</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20240623</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20240849</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20240856</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20240860</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20240918</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20240961</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20241011</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20241056</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61</v>
      </c>
      <c r="B21" s="10">
        <v>20241060</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78</v>
      </c>
      <c r="B22" s="10">
        <v>20241161</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92</v>
      </c>
      <c r="B23" s="10">
        <v>20241540</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79</v>
      </c>
      <c r="B24" s="10">
        <v>20241579</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80</v>
      </c>
      <c r="B25" s="10">
        <v>20241580</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81</v>
      </c>
      <c r="B26" s="10">
        <v>20241634</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82</v>
      </c>
      <c r="B27" s="10">
        <v>20241698</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83</v>
      </c>
      <c r="B28" s="10">
        <v>20241743</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77</v>
      </c>
      <c r="B29" s="10">
        <v>20241806</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84</v>
      </c>
      <c r="B30" s="10">
        <v>20241815</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85</v>
      </c>
      <c r="B31" s="10">
        <v>20241898</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86</v>
      </c>
      <c r="B32" s="10">
        <v>20241905</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87</v>
      </c>
      <c r="B33" s="10">
        <v>20242066</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88</v>
      </c>
      <c r="B34" s="10">
        <v>20242142</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89</v>
      </c>
      <c r="B35" s="10">
        <v>20242358</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90</v>
      </c>
      <c r="B36" s="10">
        <v>20242550</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91</v>
      </c>
      <c r="B37" s="10">
        <v>20242874</v>
      </c>
      <c r="C37" s="61"/>
      <c r="D37" s="61"/>
      <c r="E37" s="61"/>
      <c r="F37" s="61"/>
      <c r="G37" s="63"/>
      <c r="H37" s="61"/>
      <c r="I37" s="61"/>
      <c r="J37" s="61"/>
      <c r="K37" s="61"/>
      <c r="L37" s="61"/>
      <c r="M37" s="61"/>
      <c r="N37" s="61"/>
      <c r="O37" s="61"/>
      <c r="P37" s="61"/>
      <c r="Q37" s="61"/>
      <c r="R37" s="61"/>
      <c r="S37" s="63"/>
      <c r="T37" s="61"/>
    </row>
    <row r="38" spans="1:20" ht="24.95" customHeight="1" x14ac:dyDescent="0.2">
      <c r="A38" s="32" t="s">
        <v>32</v>
      </c>
      <c r="B38" s="32"/>
      <c r="C38" s="62">
        <f>SUM(C4:C37)</f>
        <v>0</v>
      </c>
      <c r="D38" s="62">
        <f>SUM(D4:D37)</f>
        <v>0</v>
      </c>
      <c r="E38" s="62">
        <f>SUM(E4:E37)</f>
        <v>0</v>
      </c>
      <c r="F38" s="62">
        <f>SUM(F4:F37)</f>
        <v>0</v>
      </c>
      <c r="G38" s="62">
        <f>SUM(G4:G37)</f>
        <v>0</v>
      </c>
      <c r="H38" s="62">
        <f>SUM(H4:H37)</f>
        <v>0</v>
      </c>
      <c r="I38" s="62">
        <f>SUM(I4:I37)</f>
        <v>0</v>
      </c>
      <c r="J38" s="62">
        <f>SUM(J4:J37)</f>
        <v>0</v>
      </c>
      <c r="K38" s="62">
        <f>SUM(K4:K37)</f>
        <v>0</v>
      </c>
      <c r="L38" s="62">
        <f>SUM(L4:L37)</f>
        <v>0</v>
      </c>
      <c r="M38" s="62">
        <f>SUM(M4:M37)</f>
        <v>0</v>
      </c>
      <c r="N38" s="62">
        <f>SUM(N4:N37)</f>
        <v>0</v>
      </c>
      <c r="O38" s="62">
        <f>SUM(O4:O37)</f>
        <v>0</v>
      </c>
      <c r="P38" s="62">
        <f>SUM(P4:P37)</f>
        <v>0</v>
      </c>
      <c r="Q38" s="62">
        <f>SUM(Q4:Q37)</f>
        <v>0</v>
      </c>
      <c r="R38" s="62">
        <f>SUM(R4:R37)</f>
        <v>0</v>
      </c>
      <c r="S38" s="62">
        <f>SUM(S4:S37)</f>
        <v>0</v>
      </c>
      <c r="T38" s="62">
        <f>SUM(T4:T37)</f>
        <v>0</v>
      </c>
    </row>
    <row r="39" spans="1:20" ht="15.6" customHeight="1" x14ac:dyDescent="0.2">
      <c r="A39" s="7" t="s">
        <v>38</v>
      </c>
      <c r="B39" s="33"/>
      <c r="C39" s="8"/>
      <c r="D39" s="8"/>
      <c r="E39" s="8"/>
      <c r="F39" s="8"/>
      <c r="G39" s="8"/>
      <c r="H39" s="8"/>
      <c r="I39" s="8"/>
      <c r="J39" s="34"/>
      <c r="K39" s="8"/>
      <c r="L39" s="8"/>
      <c r="M39" s="8"/>
      <c r="N39" s="8"/>
      <c r="O39" s="8"/>
      <c r="P39" s="8"/>
      <c r="Q39" s="8"/>
      <c r="R39" s="8"/>
      <c r="S39" s="8"/>
      <c r="T39" s="8"/>
    </row>
    <row r="40" spans="1:20" s="35" customFormat="1" ht="12" x14ac:dyDescent="0.2">
      <c r="N40" s="36"/>
      <c r="O40" s="36"/>
    </row>
    <row r="41" spans="1:20" x14ac:dyDescent="0.2">
      <c r="A41" s="37"/>
    </row>
    <row r="42" spans="1:20" x14ac:dyDescent="0.2">
      <c r="A42" s="38"/>
    </row>
    <row r="43" spans="1:20" x14ac:dyDescent="0.2">
      <c r="A43" s="38"/>
    </row>
    <row r="44" spans="1:20" x14ac:dyDescent="0.2">
      <c r="A44" s="38"/>
    </row>
    <row r="45" spans="1:20" ht="10.35" customHeight="1" x14ac:dyDescent="0.2">
      <c r="A45" s="38"/>
    </row>
    <row r="46" spans="1:20" x14ac:dyDescent="0.2">
      <c r="A46" s="35"/>
    </row>
    <row r="47" spans="1:20" ht="23.25" customHeight="1" x14ac:dyDescent="0.2">
      <c r="A47" s="39"/>
      <c r="B47" s="39"/>
      <c r="E47" s="35"/>
      <c r="H47" s="35"/>
    </row>
  </sheetData>
  <sortState xmlns:xlrd2="http://schemas.microsoft.com/office/spreadsheetml/2017/richdata2" ref="B4:B37">
    <sortCondition ref="B4:B3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8:R38 C38 M38:N38 F38 H38:K38 T3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(RI24)'!C38)</f>
        <v>0</v>
      </c>
      <c r="E3" s="11" t="e">
        <f>SUM(D3-C3)/C3</f>
        <v>#DIV/0!</v>
      </c>
      <c r="F3" s="42"/>
      <c r="G3" s="41"/>
      <c r="H3" s="41"/>
    </row>
    <row r="4" spans="1:8" ht="24.95" customHeight="1" x14ac:dyDescent="0.2">
      <c r="A4" s="90"/>
      <c r="B4" s="15" t="s">
        <v>4</v>
      </c>
      <c r="C4" s="77">
        <v>0</v>
      </c>
      <c r="D4" s="16">
        <f>SUM('RESUMEN (RI24)'!D38)</f>
        <v>0</v>
      </c>
      <c r="E4" s="12" t="e">
        <f>SUM(D4-C4)/C4</f>
        <v>#DIV/0!</v>
      </c>
      <c r="F4" s="43"/>
      <c r="G4" s="41"/>
      <c r="H4" s="41"/>
    </row>
    <row r="5" spans="1:8" ht="24.95" customHeight="1" x14ac:dyDescent="0.2">
      <c r="A5" s="90"/>
      <c r="B5" s="15" t="s">
        <v>5</v>
      </c>
      <c r="C5" s="77">
        <v>7</v>
      </c>
      <c r="D5" s="16">
        <f>SUM('RESUMEN (RI24)'!E38)</f>
        <v>0</v>
      </c>
      <c r="E5" s="12">
        <f t="shared" ref="E5:E21" si="0">SUM(D5-C5)/C5</f>
        <v>-1</v>
      </c>
      <c r="F5" s="42"/>
      <c r="G5" s="41"/>
      <c r="H5" s="41"/>
    </row>
    <row r="6" spans="1:8" ht="24.95" customHeight="1" x14ac:dyDescent="0.2">
      <c r="A6" s="90"/>
      <c r="B6" s="17" t="s">
        <v>6</v>
      </c>
      <c r="C6" s="77">
        <v>1</v>
      </c>
      <c r="D6" s="16">
        <f>SUM('RESUMEN (RI24)'!F38)</f>
        <v>0</v>
      </c>
      <c r="E6" s="12">
        <f t="shared" si="0"/>
        <v>-1</v>
      </c>
      <c r="F6" s="42"/>
      <c r="G6" s="41"/>
      <c r="H6" s="41"/>
    </row>
    <row r="7" spans="1:8" ht="24.95" customHeight="1" x14ac:dyDescent="0.2">
      <c r="A7" s="90"/>
      <c r="B7" s="17" t="s">
        <v>7</v>
      </c>
      <c r="C7" s="77">
        <v>34</v>
      </c>
      <c r="D7" s="16">
        <f>'RESUMEN (RI24)'!G38</f>
        <v>0</v>
      </c>
      <c r="E7" s="12">
        <f t="shared" si="0"/>
        <v>-1</v>
      </c>
      <c r="F7" s="43"/>
      <c r="G7" s="41"/>
      <c r="H7" s="41"/>
    </row>
    <row r="8" spans="1:8" ht="24.95" customHeight="1" x14ac:dyDescent="0.2">
      <c r="A8" s="90"/>
      <c r="B8" s="15" t="s">
        <v>8</v>
      </c>
      <c r="C8" s="77">
        <v>8</v>
      </c>
      <c r="D8" s="16">
        <f>'RESUMEN (RI24)'!H38</f>
        <v>0</v>
      </c>
      <c r="E8" s="12">
        <f>SUM(D8-C8)/C8</f>
        <v>-1</v>
      </c>
      <c r="F8" s="43"/>
      <c r="G8" s="41"/>
      <c r="H8" s="41"/>
    </row>
    <row r="9" spans="1:8" ht="24.95" customHeight="1" x14ac:dyDescent="0.2">
      <c r="A9" s="90"/>
      <c r="B9" s="17" t="s">
        <v>9</v>
      </c>
      <c r="C9" s="77">
        <v>0</v>
      </c>
      <c r="D9" s="16">
        <f>SUM('RESUMEN (RI24)'!I38)</f>
        <v>0</v>
      </c>
      <c r="E9" s="12" t="e">
        <f t="shared" si="0"/>
        <v>#DIV/0!</v>
      </c>
      <c r="F9" s="43"/>
      <c r="G9" s="41"/>
      <c r="H9" s="41"/>
    </row>
    <row r="10" spans="1:8" ht="24.95" customHeight="1" x14ac:dyDescent="0.2">
      <c r="A10" s="90"/>
      <c r="B10" s="17" t="s">
        <v>10</v>
      </c>
      <c r="C10" s="77">
        <v>1</v>
      </c>
      <c r="D10" s="16">
        <f>SUM('RESUMEN (RI24)'!J38)</f>
        <v>0</v>
      </c>
      <c r="E10" s="12">
        <f t="shared" si="0"/>
        <v>-1</v>
      </c>
      <c r="F10" s="43"/>
      <c r="G10" s="41"/>
      <c r="H10" s="41"/>
    </row>
    <row r="11" spans="1:8" ht="24.95" customHeight="1" x14ac:dyDescent="0.2">
      <c r="A11" s="90"/>
      <c r="B11" s="15" t="s">
        <v>11</v>
      </c>
      <c r="C11" s="77">
        <v>0</v>
      </c>
      <c r="D11" s="16">
        <f>SUM('RESUMEN (RI24)'!K38)</f>
        <v>0</v>
      </c>
      <c r="E11" s="11" t="e">
        <f>SUM(D11-C11)/C11</f>
        <v>#DIV/0!</v>
      </c>
      <c r="F11" s="43"/>
      <c r="G11" s="41"/>
      <c r="H11" s="41"/>
    </row>
    <row r="12" spans="1:8" ht="24.95" customHeight="1" x14ac:dyDescent="0.2">
      <c r="A12" s="90"/>
      <c r="B12" s="15" t="s">
        <v>13</v>
      </c>
      <c r="C12" s="77">
        <v>0</v>
      </c>
      <c r="D12" s="16">
        <f>'RESUMEN (RI24)'!L38</f>
        <v>0</v>
      </c>
      <c r="E12" s="11" t="e">
        <f>SUM(D12-C12)/C12</f>
        <v>#DIV/0!</v>
      </c>
      <c r="F12" s="43"/>
      <c r="G12" s="41"/>
      <c r="H12" s="41"/>
    </row>
    <row r="13" spans="1:8" ht="24.95" customHeight="1" x14ac:dyDescent="0.2">
      <c r="A13" s="90" t="s">
        <v>37</v>
      </c>
      <c r="B13" s="15" t="s">
        <v>14</v>
      </c>
      <c r="C13" s="77">
        <v>0</v>
      </c>
      <c r="D13" s="16">
        <f>SUM('RESUMEN (RI24)'!M38)</f>
        <v>0</v>
      </c>
      <c r="E13" s="12" t="e">
        <f t="shared" si="0"/>
        <v>#DIV/0!</v>
      </c>
      <c r="F13" s="43"/>
      <c r="G13" s="41"/>
      <c r="H13" s="41"/>
    </row>
    <row r="14" spans="1:8" ht="24.95" customHeight="1" x14ac:dyDescent="0.2">
      <c r="A14" s="90"/>
      <c r="B14" s="17" t="s">
        <v>29</v>
      </c>
      <c r="C14" s="77">
        <v>0</v>
      </c>
      <c r="D14" s="16">
        <f>SUM('RESUMEN (RI24)'!N38)</f>
        <v>0</v>
      </c>
      <c r="E14" s="12" t="e">
        <f t="shared" si="0"/>
        <v>#DIV/0!</v>
      </c>
      <c r="F14" s="43"/>
      <c r="G14" s="41"/>
      <c r="H14" s="41"/>
    </row>
    <row r="15" spans="1:8" ht="24.95" customHeight="1" x14ac:dyDescent="0.2">
      <c r="A15" s="90"/>
      <c r="B15" s="17" t="s">
        <v>16</v>
      </c>
      <c r="C15" s="77">
        <v>0</v>
      </c>
      <c r="D15" s="16">
        <f>'RESUMEN (RI24)'!O38</f>
        <v>0</v>
      </c>
      <c r="E15" s="12" t="e">
        <f t="shared" si="0"/>
        <v>#DIV/0!</v>
      </c>
      <c r="F15" s="43"/>
      <c r="G15" s="41"/>
      <c r="H15" s="41"/>
    </row>
    <row r="16" spans="1:8" ht="24.95" customHeight="1" x14ac:dyDescent="0.2">
      <c r="A16" s="90"/>
      <c r="B16" s="17" t="s">
        <v>30</v>
      </c>
      <c r="C16" s="77">
        <v>0</v>
      </c>
      <c r="D16" s="16">
        <f>SUM('RESUMEN (RI24)'!P38)</f>
        <v>0</v>
      </c>
      <c r="E16" s="12" t="e">
        <f t="shared" si="0"/>
        <v>#DIV/0!</v>
      </c>
      <c r="F16" s="43"/>
      <c r="G16" s="41"/>
      <c r="H16" s="41"/>
    </row>
    <row r="17" spans="1:8" ht="24.95" customHeight="1" x14ac:dyDescent="0.2">
      <c r="A17" s="90" t="s">
        <v>26</v>
      </c>
      <c r="B17" s="15" t="s">
        <v>31</v>
      </c>
      <c r="C17" s="77">
        <v>0</v>
      </c>
      <c r="D17" s="16">
        <f>SUM('RESUMEN (RI24)'!Q38)</f>
        <v>0</v>
      </c>
      <c r="E17" s="12" t="e">
        <f t="shared" si="0"/>
        <v>#DIV/0!</v>
      </c>
      <c r="F17" s="43"/>
      <c r="G17" s="41"/>
      <c r="H17" s="41"/>
    </row>
    <row r="18" spans="1:8" ht="24.95" customHeight="1" x14ac:dyDescent="0.2">
      <c r="A18" s="90"/>
      <c r="B18" s="17" t="s">
        <v>19</v>
      </c>
      <c r="C18" s="77">
        <v>13</v>
      </c>
      <c r="D18" s="16">
        <f>SUM('RESUMEN (RI24)'!R38)</f>
        <v>0</v>
      </c>
      <c r="E18" s="12">
        <f t="shared" si="0"/>
        <v>-1</v>
      </c>
      <c r="F18" s="43"/>
      <c r="G18" s="41"/>
      <c r="H18" s="41"/>
    </row>
    <row r="19" spans="1:8" ht="24.95" customHeight="1" x14ac:dyDescent="0.2">
      <c r="A19" s="90"/>
      <c r="B19" s="17" t="s">
        <v>20</v>
      </c>
      <c r="C19" s="77">
        <v>26</v>
      </c>
      <c r="D19" s="16">
        <f>SUM('RESUMEN (RI24)'!S38)</f>
        <v>0</v>
      </c>
      <c r="E19" s="12">
        <f t="shared" si="0"/>
        <v>-1</v>
      </c>
      <c r="F19" s="43"/>
      <c r="G19" s="41"/>
      <c r="H19" s="41"/>
    </row>
    <row r="20" spans="1:8" ht="24.95" customHeight="1" x14ac:dyDescent="0.2">
      <c r="A20" s="91" t="s">
        <v>39</v>
      </c>
      <c r="B20" s="92"/>
      <c r="C20" s="78">
        <v>0</v>
      </c>
      <c r="D20" s="16">
        <f>SUM('RESUMEN (RI24)'!T38)</f>
        <v>0</v>
      </c>
      <c r="E20" s="11" t="e">
        <f>SUM(D20-C20)/C20</f>
        <v>#DIV/0!</v>
      </c>
      <c r="F20" s="43"/>
      <c r="G20" s="41"/>
      <c r="H20" s="41"/>
    </row>
    <row r="21" spans="1:8" ht="24.95" customHeight="1" x14ac:dyDescent="0.2">
      <c r="A21" s="93" t="s">
        <v>40</v>
      </c>
      <c r="B21" s="94"/>
      <c r="C21" s="19">
        <f>SUM(C3:C20)</f>
        <v>90</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2025-05-23T19:38:32Z</dcterms:modified>
  <cp:category/>
  <cp:contentStatus/>
</cp:coreProperties>
</file>