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593DAE66-E61E-4ED0-8ED8-50EBDF04C8AF}"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(RI24)'!$A$1:$T$76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(RI24)'!$A$1:$T$72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63" i="2" l="1"/>
  <c r="E63" i="2"/>
  <c r="L63" i="2" l="1"/>
  <c r="D12" i="3" s="1"/>
  <c r="E12" i="3" s="1"/>
  <c r="G63" i="2"/>
  <c r="D7" i="3" s="1"/>
  <c r="D63" i="2" l="1"/>
  <c r="D4" i="3" s="1"/>
  <c r="E4" i="3" s="1"/>
  <c r="D5" i="3" l="1"/>
  <c r="E5" i="3" s="1"/>
  <c r="C63" i="2"/>
  <c r="D3" i="3" s="1"/>
  <c r="E3" i="3" s="1"/>
  <c r="O63" i="2"/>
  <c r="D19" i="3"/>
  <c r="E19" i="3" s="1"/>
  <c r="T63" i="2"/>
  <c r="F63" i="2"/>
  <c r="D6" i="3" s="1"/>
  <c r="E6" i="3" s="1"/>
  <c r="H63" i="2"/>
  <c r="I63" i="2"/>
  <c r="D9" i="3" s="1"/>
  <c r="E9" i="3" s="1"/>
  <c r="J63" i="2"/>
  <c r="D10" i="3" s="1"/>
  <c r="E10" i="3" s="1"/>
  <c r="K63" i="2"/>
  <c r="D11" i="3" s="1"/>
  <c r="E11" i="3" s="1"/>
  <c r="M63" i="2"/>
  <c r="N63" i="2"/>
  <c r="P63" i="2"/>
  <c r="D16" i="3" s="1"/>
  <c r="E16" i="3" s="1"/>
  <c r="Q63" i="2"/>
  <c r="D17" i="3" s="1"/>
  <c r="E17" i="3" s="1"/>
  <c r="R6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<sst xmlns="http://schemas.openxmlformats.org/spreadsheetml/2006/main" count="168" uniqueCount="117">
  <si>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</si>
  <si>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</si>
  <si>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</si>
  <si>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</si>
  <si>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</si>
  <si>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</si>
  <si>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</si>
  <si>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</si>
  <si>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</si>
  <si>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</si>
  <si>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</si>
  <si>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</si>
  <si>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</si>
  <si>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</si>
  <si>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</si>
  <si>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</si>
  <si>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</si>
  <si>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</si>
  <si>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</si>
  <si>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</si>
  <si>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</si>
  <si>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</si>
  <si>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</si>
  <si>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</si>
  <si>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</si>
  <si>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</si>
  <si>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</si>
  <si>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</si>
  <si>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</si>
  <si>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</si>
  <si>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</si>
  <si>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</si>
  <si>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</si>
  <si>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</si>
  <si>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</si>
  <si>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</si>
  <si>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</si>
  <si>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</si>
  <si>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</si>
  <si>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</si>
  <si>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</si>
  <si>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</si>
  <si>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</si>
  <si>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</si>
  <si>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</si>
  <si>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</si>
  <si>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</si>
  <si>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</si>
  <si>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</si>
  <si>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</si>
  <si>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</si>
  <si>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</si>
  <si>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</si>
  <si>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</si>
  <si>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</si>
  <si>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</si>
  <si>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</si>
  <si>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</si>
  <si>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</si>
  <si>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</si>
  <si>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CIIDIR-OAX.</t>
  </si>
  <si>
    <t>LAURA VICTORIA AQUINO GONZALEZ</t>
  </si>
  <si>
    <t>VICTOR GUILLERMO JIMENEZ QUERO</t>
  </si>
  <si>
    <t>ELVIRA DURAN MEDINA</t>
  </si>
  <si>
    <t>PEDRO MONTES GARCÍA</t>
  </si>
  <si>
    <t>GABINO ALBERTO MARTÍNEZ GUTIÉRREZ</t>
  </si>
  <si>
    <t>GLADYS ISABEL MANZANERO MEDINA</t>
  </si>
  <si>
    <t>PRISCILIANO FELIPE DE JESUS CANO BARRITA</t>
  </si>
  <si>
    <t>MARCELO ULISES GARCIA GUERRERO</t>
  </si>
  <si>
    <t>CIRENIO ESCAMIROSA TINOCO</t>
  </si>
  <si>
    <t>ISIDRO MORALES GARCIA</t>
  </si>
  <si>
    <t>MARIA EUFEMIA PEREZ FLORES</t>
  </si>
  <si>
    <t>ARACELI MINERVA VERA GUZMÁN</t>
  </si>
  <si>
    <t>JOS? ROBERTO SOSA L?PEZ</t>
  </si>
  <si>
    <t>MARTHA ANGÉLICA BAUTISTA CRUZ</t>
  </si>
  <si>
    <t>PATRICIA S?NCHEZ MEDINA</t>
  </si>
  <si>
    <t>JOSÉ  LUIS CHÁVEZ SERVIA</t>
  </si>
  <si>
    <t>ELIA MARÍA DEL CARMEN MÉNDEZ GARCÍA</t>
  </si>
  <si>
    <t>MIGUEL ANGEL BRIONES SALAS</t>
  </si>
  <si>
    <t>LUICITA LAGUNEZ RIVERA</t>
  </si>
  <si>
    <t>RAFAEL PEREZ PACHECO</t>
  </si>
  <si>
    <t>HERMES LUSTRE SÁNCHEZ</t>
  </si>
  <si>
    <t>FIDEL DIEGO NAVA</t>
  </si>
  <si>
    <t>VERÓNICA DEL CARMEN MARTINEZ GALLEGOS</t>
  </si>
  <si>
    <t>SABINO HONORIO MARTINEZ TOMAS</t>
  </si>
  <si>
    <t>FRANCISCO CASTELLANOS LEON</t>
  </si>
  <si>
    <t>YOLANDA DONAJI ORTIZ HERNANDEZ</t>
  </si>
  <si>
    <t>SADOTH SANDOVAL TORRES</t>
  </si>
  <si>
    <t>PATRICIA ARACELI SANTIAGO GARCÍA</t>
  </si>
  <si>
    <t>ALFONSO VASQUEZ LOPEZ</t>
  </si>
  <si>
    <t>JUAN RODRIGUEZ RAMIREZ</t>
  </si>
  <si>
    <t>LAURA LOURDES GÓMEZ HERNÁNDEZ</t>
  </si>
  <si>
    <t>JOSÉ ANTONIO SÁNCHEZ GARCÍA</t>
  </si>
  <si>
    <t>PEDRO BENITO BAUTISTA</t>
  </si>
  <si>
    <t>JOSÉ ANTONIO SANTOS MORENO</t>
  </si>
  <si>
    <t>CELERINO ROBLES PÉREZ</t>
  </si>
  <si>
    <t>LILIA LETICIA MENDEZ LAGUNAS</t>
  </si>
  <si>
    <t>NELLY ARELLANES JUAREZ</t>
  </si>
  <si>
    <t>BALDOMERO HORTENCIO ZÁRATE NICOLÁS</t>
  </si>
  <si>
    <t>MAGDALENO CABALLERO CABALLERO</t>
  </si>
  <si>
    <t>JAIME RUIZ VEGA</t>
  </si>
  <si>
    <t>ANICETO RODOLFO SOLANO GÓMEZ</t>
  </si>
  <si>
    <t>RAFAEL FELIPE DEL CASTILLO SÁNCHEZ</t>
  </si>
  <si>
    <t>EMILIO MARTÍNEZ RAMÍREZ</t>
  </si>
  <si>
    <t>MARGARITO ORTIZ GUZMÁN</t>
  </si>
  <si>
    <t>DEMETRIA MONDRAGÓN CHAPARRO</t>
  </si>
  <si>
    <t>RAFAEL ALAVÉZ RAMÍREZ</t>
  </si>
  <si>
    <t>MARÍA DE LOS ANGELES LADRÓN DE GUEVARA TORRES</t>
  </si>
  <si>
    <t>SALVADOR ISIDRO BELMONTE JIMÉNEZ</t>
  </si>
  <si>
    <t>MARIO CÉSAR LAVARIEGA NOLASCO</t>
  </si>
  <si>
    <t>JOSÉ LUIS CABALLERO MONTES</t>
  </si>
  <si>
    <t>LAURA MARTÍNEZ MARTÍNEZ</t>
  </si>
  <si>
    <t>JUANA YOLANDA LOPEZ CRUZ</t>
  </si>
  <si>
    <t>ARCELIA TOLEDO LOPEZ</t>
  </si>
  <si>
    <t>FRANK MANUEL LEÓN MARTÍNEZ</t>
  </si>
  <si>
    <t>PASTOR TEODORO MATADAMAS ORTIZ</t>
  </si>
  <si>
    <t>JUAN REGINO MALDONADO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</si>
</sst>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64</xdr:row>
      <xdr:rowOff>127000</xdr:rowOff>
    </xdr:from>
    <xdr:to>
      <xdr:col>5</xdr:col>
      <xdr:colOff>693661</xdr:colOff>
      <xdr:row>75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64</xdr:row>
      <xdr:rowOff>82176</xdr:rowOff>
    </xdr:from>
    <xdr:to>
      <xdr:col>18</xdr:col>
      <xdr:colOff>158086</xdr:colOff>
      <xdr:row>74</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72"/>
  <sheetViews>
    <sheetView showGridLines="0" tabSelected="1" view="pageLayout" zoomScale="85" zoomScaleNormal="110" zoomScaleSheetLayoutView="80" zoomScalePageLayoutView="85" workbookViewId="0">
      <selection activeCell="A72" sqref="A72"/>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20240091</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20240133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20240138</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20240199</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20240234</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20240274</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20240334</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20240392</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20240578</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20240767</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20240797</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20240822</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20240835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20240857</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20240871</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20240902</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20240916</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20240934</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20240944</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20240973</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74</v>
      </c>
      <c r="B24" s="10">
        <v>20241081</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81</v>
      </c>
      <c r="B25" s="10">
        <v>20241171</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82</v>
      </c>
      <c r="B26" s="10">
        <v>20241246</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83</v>
      </c>
      <c r="B27" s="10">
        <v>20241250</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84</v>
      </c>
      <c r="B28" s="10">
        <v>20241263</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85</v>
      </c>
      <c r="B29" s="10">
        <v>20241318</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86</v>
      </c>
      <c r="B30" s="10">
        <v>20241375</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87</v>
      </c>
      <c r="B31" s="10">
        <v>20241532</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20241546</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20241562</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90</v>
      </c>
      <c r="B34" s="10">
        <v>20241573</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91</v>
      </c>
      <c r="B35" s="10">
        <v>20241619</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92</v>
      </c>
      <c r="B36" s="10">
        <v>20241639</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93</v>
      </c>
      <c r="B37" s="10">
        <v>20241648</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94</v>
      </c>
      <c r="B38" s="10">
        <v>20241702</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95</v>
      </c>
      <c r="B39" s="10">
        <v>20241707</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96</v>
      </c>
      <c r="B40" s="10">
        <v>20241710</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97</v>
      </c>
      <c r="B41" s="10">
        <v>20241777</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98</v>
      </c>
      <c r="B42" s="10">
        <v>20241814</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99</v>
      </c>
      <c r="B43" s="10">
        <v>20241849</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100</v>
      </c>
      <c r="B44" s="10">
        <v>20241886</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101</v>
      </c>
      <c r="B45" s="10">
        <v>20241893</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102</v>
      </c>
      <c r="B46" s="10">
        <v>20241916</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103</v>
      </c>
      <c r="B47" s="10">
        <v>20241970</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104</v>
      </c>
      <c r="B48" s="10">
        <v>20241996</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105</v>
      </c>
      <c r="B49" s="10">
        <v>20242088</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106</v>
      </c>
      <c r="B50" s="10">
        <v>20242121</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107</v>
      </c>
      <c r="B51" s="10">
        <v>20242137</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108</v>
      </c>
      <c r="B52" s="10">
        <v>20242138</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109</v>
      </c>
      <c r="B53" s="10">
        <v>20242148</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110</v>
      </c>
      <c r="B54" s="10">
        <v>20242181</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111</v>
      </c>
      <c r="B55" s="10">
        <v>20242320</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112</v>
      </c>
      <c r="B56" s="10">
        <v>20242329</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113</v>
      </c>
      <c r="B57" s="10">
        <v>20242432</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114</v>
      </c>
      <c r="B58" s="10">
        <v>20242475</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115</v>
      </c>
      <c r="B59" s="10">
        <v>20242588</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116</v>
      </c>
      <c r="B60" s="10">
        <v>20242613</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62</v>
      </c>
      <c r="B61" s="10">
        <v>20242799</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112</v>
      </c>
      <c r="B62" s="10">
        <v>20242809</v>
      </c>
      <c r="C62" s="61"/>
      <c r="D62" s="61"/>
      <c r="E62" s="61"/>
      <c r="F62" s="61"/>
      <c r="G62" s="63"/>
      <c r="H62" s="61"/>
      <c r="I62" s="61"/>
      <c r="J62" s="61"/>
      <c r="K62" s="61"/>
      <c r="L62" s="61"/>
      <c r="M62" s="61"/>
      <c r="N62" s="61"/>
      <c r="O62" s="61"/>
      <c r="P62" s="61"/>
      <c r="Q62" s="61"/>
      <c r="R62" s="61"/>
      <c r="S62" s="63"/>
      <c r="T62" s="61"/>
    </row>
    <row r="63" spans="1:20" ht="24.95" customHeight="1" x14ac:dyDescent="0.2">
      <c r="A63" s="32" t="s">
        <v>32</v>
      </c>
      <c r="B63" s="32"/>
      <c r="C63" s="62">
        <f>SUM(C4:C62)</f>
        <v>0</v>
      </c>
      <c r="D63" s="62">
        <f>SUM(D4:D62)</f>
        <v>0</v>
      </c>
      <c r="E63" s="62">
        <f>SUM(E4:E62)</f>
        <v>0</v>
      </c>
      <c r="F63" s="62">
        <f>SUM(F4:F62)</f>
        <v>0</v>
      </c>
      <c r="G63" s="62">
        <f>SUM(G4:G62)</f>
        <v>0</v>
      </c>
      <c r="H63" s="62">
        <f>SUM(H4:H62)</f>
        <v>0</v>
      </c>
      <c r="I63" s="62">
        <f>SUM(I4:I62)</f>
        <v>0</v>
      </c>
      <c r="J63" s="62">
        <f>SUM(J4:J62)</f>
        <v>0</v>
      </c>
      <c r="K63" s="62">
        <f>SUM(K4:K62)</f>
        <v>0</v>
      </c>
      <c r="L63" s="62">
        <f>SUM(L4:L62)</f>
        <v>0</v>
      </c>
      <c r="M63" s="62">
        <f>SUM(M4:M62)</f>
        <v>0</v>
      </c>
      <c r="N63" s="62">
        <f>SUM(N4:N62)</f>
        <v>0</v>
      </c>
      <c r="O63" s="62">
        <f>SUM(O4:O62)</f>
        <v>0</v>
      </c>
      <c r="P63" s="62">
        <f>SUM(P4:P62)</f>
        <v>0</v>
      </c>
      <c r="Q63" s="62">
        <f>SUM(Q4:Q62)</f>
        <v>0</v>
      </c>
      <c r="R63" s="62">
        <f>SUM(R4:R62)</f>
        <v>0</v>
      </c>
      <c r="S63" s="62">
        <f>SUM(S4:S62)</f>
        <v>0</v>
      </c>
      <c r="T63" s="62">
        <f>SUM(T4:T62)</f>
        <v>0</v>
      </c>
    </row>
    <row r="64" spans="1:20" ht="15.6" customHeight="1" x14ac:dyDescent="0.2">
      <c r="A64" s="7" t="s">
        <v>38</v>
      </c>
      <c r="B64" s="33"/>
      <c r="C64" s="8"/>
      <c r="D64" s="8"/>
      <c r="E64" s="8"/>
      <c r="F64" s="8"/>
      <c r="G64" s="8"/>
      <c r="H64" s="8"/>
      <c r="I64" s="8"/>
      <c r="J64" s="34"/>
      <c r="K64" s="8"/>
      <c r="L64" s="8"/>
      <c r="M64" s="8"/>
      <c r="N64" s="8"/>
      <c r="O64" s="8"/>
      <c r="P64" s="8"/>
      <c r="Q64" s="8"/>
      <c r="R64" s="8"/>
      <c r="S64" s="8"/>
      <c r="T64" s="8"/>
    </row>
    <row r="65" spans="1:15" s="35" customFormat="1" ht="12" x14ac:dyDescent="0.2">
      <c r="N65" s="36"/>
      <c r="O65" s="36"/>
    </row>
    <row r="66" spans="1:15" x14ac:dyDescent="0.2">
      <c r="A66" s="37"/>
    </row>
    <row r="67" spans="1:15" x14ac:dyDescent="0.2">
      <c r="A67" s="38"/>
    </row>
    <row r="68" spans="1:15" x14ac:dyDescent="0.2">
      <c r="A68" s="38"/>
    </row>
    <row r="69" spans="1:15" x14ac:dyDescent="0.2">
      <c r="A69" s="38"/>
    </row>
    <row r="70" spans="1:15" ht="10.35" customHeight="1" x14ac:dyDescent="0.2">
      <c r="A70" s="38"/>
    </row>
    <row r="71" spans="1:15" x14ac:dyDescent="0.2">
      <c r="A71" s="35"/>
    </row>
    <row r="72" spans="1:15" ht="23.25" customHeight="1" x14ac:dyDescent="0.2">
      <c r="A72" s="39"/>
      <c r="B72" s="39"/>
      <c r="E72" s="35"/>
      <c r="H72" s="35"/>
    </row>
  </sheetData>
  <sortState xmlns:xlrd2="http://schemas.microsoft.com/office/spreadsheetml/2017/richdata2" ref="B4:B62">
    <sortCondition ref="B4:B6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63:R63 C63 M63:N63 F63 H63:K63 T6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(RI24)'!C63)</f>
        <v>0</v>
      </c>
      <c r="E3" s="11">
        <f>SUM(D3-C3)/C3</f>
        <v>-1</v>
      </c>
      <c r="F3" s="42"/>
      <c r="G3" s="41"/>
      <c r="H3" s="41"/>
    </row>
    <row r="4" spans="1:8" ht="24.95" customHeight="1" x14ac:dyDescent="0.2">
      <c r="A4" s="90"/>
      <c r="B4" s="15" t="s">
        <v>4</v>
      </c>
      <c r="C4" s="77">
        <v>19</v>
      </c>
      <c r="D4" s="16">
        <f>SUM('RESUMEN (RI24)'!D63)</f>
        <v>0</v>
      </c>
      <c r="E4" s="12">
        <f>SUM(D4-C4)/C4</f>
        <v>-1</v>
      </c>
      <c r="F4" s="43"/>
      <c r="G4" s="41"/>
      <c r="H4" s="41"/>
    </row>
    <row r="5" spans="1:8" ht="24.95" customHeight="1" x14ac:dyDescent="0.2">
      <c r="A5" s="90"/>
      <c r="B5" s="15" t="s">
        <v>5</v>
      </c>
      <c r="C5" s="77">
        <v>79</v>
      </c>
      <c r="D5" s="16">
        <f>SUM('RESUMEN (RI24)'!E63)</f>
        <v>0</v>
      </c>
      <c r="E5" s="12">
        <f t="shared" ref="E5:E21" si="0">SUM(D5-C5)/C5</f>
        <v>-1</v>
      </c>
      <c r="F5" s="42"/>
      <c r="G5" s="41"/>
      <c r="H5" s="41"/>
    </row>
    <row r="6" spans="1:8" ht="24.95" customHeight="1" x14ac:dyDescent="0.2">
      <c r="A6" s="90"/>
      <c r="B6" s="17" t="s">
        <v>6</v>
      </c>
      <c r="C6" s="77">
        <v>19</v>
      </c>
      <c r="D6" s="16">
        <f>SUM('RESUMEN (RI24)'!F63)</f>
        <v>0</v>
      </c>
      <c r="E6" s="12">
        <f t="shared" si="0"/>
        <v>-1</v>
      </c>
      <c r="F6" s="42"/>
      <c r="G6" s="41"/>
      <c r="H6" s="41"/>
    </row>
    <row r="7" spans="1:8" ht="24.95" customHeight="1" x14ac:dyDescent="0.2">
      <c r="A7" s="90"/>
      <c r="B7" s="17" t="s">
        <v>7</v>
      </c>
      <c r="C7" s="77">
        <v>167</v>
      </c>
      <c r="D7" s="16">
        <f>'RESUMEN (RI24)'!G63</f>
        <v>0</v>
      </c>
      <c r="E7" s="12">
        <f t="shared" si="0"/>
        <v>-1</v>
      </c>
      <c r="F7" s="43"/>
      <c r="G7" s="41"/>
      <c r="H7" s="41"/>
    </row>
    <row r="8" spans="1:8" ht="24.95" customHeight="1" x14ac:dyDescent="0.2">
      <c r="A8" s="90"/>
      <c r="B8" s="15" t="s">
        <v>8</v>
      </c>
      <c r="C8" s="77">
        <v>5</v>
      </c>
      <c r="D8" s="16">
        <f>'RESUMEN (RI24)'!H63</f>
        <v>0</v>
      </c>
      <c r="E8" s="12">
        <f>SUM(D8-C8)/C8</f>
        <v>-1</v>
      </c>
      <c r="F8" s="43"/>
      <c r="G8" s="41"/>
      <c r="H8" s="41"/>
    </row>
    <row r="9" spans="1:8" ht="24.95" customHeight="1" x14ac:dyDescent="0.2">
      <c r="A9" s="90"/>
      <c r="B9" s="17" t="s">
        <v>9</v>
      </c>
      <c r="C9" s="77">
        <v>18</v>
      </c>
      <c r="D9" s="16">
        <f>SUM('RESUMEN (RI24)'!I63)</f>
        <v>0</v>
      </c>
      <c r="E9" s="12">
        <f t="shared" si="0"/>
        <v>-1</v>
      </c>
      <c r="F9" s="43"/>
      <c r="G9" s="41"/>
      <c r="H9" s="41"/>
    </row>
    <row r="10" spans="1:8" ht="24.95" customHeight="1" x14ac:dyDescent="0.2">
      <c r="A10" s="90"/>
      <c r="B10" s="17" t="s">
        <v>10</v>
      </c>
      <c r="C10" s="77">
        <v>6</v>
      </c>
      <c r="D10" s="16">
        <f>SUM('RESUMEN (RI24)'!J63)</f>
        <v>0</v>
      </c>
      <c r="E10" s="12">
        <f t="shared" si="0"/>
        <v>-1</v>
      </c>
      <c r="F10" s="43"/>
      <c r="G10" s="41"/>
      <c r="H10" s="41"/>
    </row>
    <row r="11" spans="1:8" ht="24.95" customHeight="1" x14ac:dyDescent="0.2">
      <c r="A11" s="90"/>
      <c r="B11" s="15" t="s">
        <v>11</v>
      </c>
      <c r="C11" s="77">
        <v>2</v>
      </c>
      <c r="D11" s="16">
        <f>SUM('RESUMEN (RI24)'!K63)</f>
        <v>0</v>
      </c>
      <c r="E11" s="11">
        <f>SUM(D11-C11)/C11</f>
        <v>-1</v>
      </c>
      <c r="F11" s="43"/>
      <c r="G11" s="41"/>
      <c r="H11" s="41"/>
    </row>
    <row r="12" spans="1:8" ht="24.95" customHeight="1" x14ac:dyDescent="0.2">
      <c r="A12" s="90"/>
      <c r="B12" s="15" t="s">
        <v>13</v>
      </c>
      <c r="C12" s="77">
        <v>1</v>
      </c>
      <c r="D12" s="16">
        <f>'RESUMEN (RI24)'!L63</f>
        <v>0</v>
      </c>
      <c r="E12" s="11">
        <f>SUM(D12-C12)/C12</f>
        <v>-1</v>
      </c>
      <c r="F12" s="43"/>
      <c r="G12" s="41"/>
      <c r="H12" s="41"/>
    </row>
    <row r="13" spans="1:8" ht="24.95" customHeight="1" x14ac:dyDescent="0.2">
      <c r="A13" s="90" t="s">
        <v>37</v>
      </c>
      <c r="B13" s="15" t="s">
        <v>14</v>
      </c>
      <c r="C13" s="77">
        <v>0</v>
      </c>
      <c r="D13" s="16">
        <f>SUM('RESUMEN (RI24)'!M63)</f>
        <v>0</v>
      </c>
      <c r="E13" s="12" t="e">
        <f t="shared" si="0"/>
        <v>#DIV/0!</v>
      </c>
      <c r="F13" s="43"/>
      <c r="G13" s="41"/>
      <c r="H13" s="41"/>
    </row>
    <row r="14" spans="1:8" ht="24.95" customHeight="1" x14ac:dyDescent="0.2">
      <c r="A14" s="90"/>
      <c r="B14" s="17" t="s">
        <v>29</v>
      </c>
      <c r="C14" s="77">
        <v>0</v>
      </c>
      <c r="D14" s="16">
        <f>SUM('RESUMEN (RI24)'!N63)</f>
        <v>0</v>
      </c>
      <c r="E14" s="12" t="e">
        <f t="shared" si="0"/>
        <v>#DIV/0!</v>
      </c>
      <c r="F14" s="43"/>
      <c r="G14" s="41"/>
      <c r="H14" s="41"/>
    </row>
    <row r="15" spans="1:8" ht="24.95" customHeight="1" x14ac:dyDescent="0.2">
      <c r="A15" s="90"/>
      <c r="B15" s="17" t="s">
        <v>16</v>
      </c>
      <c r="C15" s="77">
        <v>1</v>
      </c>
      <c r="D15" s="16">
        <f>'RESUMEN (RI24)'!O63</f>
        <v>0</v>
      </c>
      <c r="E15" s="12">
        <f t="shared" si="0"/>
        <v>-1</v>
      </c>
      <c r="F15" s="43"/>
      <c r="G15" s="41"/>
      <c r="H15" s="41"/>
    </row>
    <row r="16" spans="1:8" ht="24.95" customHeight="1" x14ac:dyDescent="0.2">
      <c r="A16" s="90"/>
      <c r="B16" s="17" t="s">
        <v>30</v>
      </c>
      <c r="C16" s="77">
        <v>8</v>
      </c>
      <c r="D16" s="16">
        <f>SUM('RESUMEN (RI24)'!P63)</f>
        <v>0</v>
      </c>
      <c r="E16" s="12">
        <f t="shared" si="0"/>
        <v>-1</v>
      </c>
      <c r="F16" s="43"/>
      <c r="G16" s="41"/>
      <c r="H16" s="41"/>
    </row>
    <row r="17" spans="1:8" ht="24.95" customHeight="1" x14ac:dyDescent="0.2">
      <c r="A17" s="90" t="s">
        <v>26</v>
      </c>
      <c r="B17" s="15" t="s">
        <v>31</v>
      </c>
      <c r="C17" s="77">
        <v>40</v>
      </c>
      <c r="D17" s="16">
        <f>SUM('RESUMEN (RI24)'!Q63)</f>
        <v>0</v>
      </c>
      <c r="E17" s="12">
        <f t="shared" si="0"/>
        <v>-1</v>
      </c>
      <c r="F17" s="43"/>
      <c r="G17" s="41"/>
      <c r="H17" s="41"/>
    </row>
    <row r="18" spans="1:8" ht="24.95" customHeight="1" x14ac:dyDescent="0.2">
      <c r="A18" s="90"/>
      <c r="B18" s="17" t="s">
        <v>19</v>
      </c>
      <c r="C18" s="77">
        <v>18</v>
      </c>
      <c r="D18" s="16">
        <f>SUM('RESUMEN (RI24)'!R63)</f>
        <v>0</v>
      </c>
      <c r="E18" s="12">
        <f t="shared" si="0"/>
        <v>-1</v>
      </c>
      <c r="F18" s="43"/>
      <c r="G18" s="41"/>
      <c r="H18" s="41"/>
    </row>
    <row r="19" spans="1:8" ht="24.95" customHeight="1" x14ac:dyDescent="0.2">
      <c r="A19" s="90"/>
      <c r="B19" s="17" t="s">
        <v>20</v>
      </c>
      <c r="C19" s="77">
        <v>38</v>
      </c>
      <c r="D19" s="16">
        <f>SUM('RESUMEN (RI24)'!S63)</f>
        <v>0</v>
      </c>
      <c r="E19" s="12">
        <f t="shared" si="0"/>
        <v>-1</v>
      </c>
      <c r="F19" s="43"/>
      <c r="G19" s="41"/>
      <c r="H19" s="41"/>
    </row>
    <row r="20" spans="1:8" ht="24.95" customHeight="1" x14ac:dyDescent="0.2">
      <c r="A20" s="91" t="s">
        <v>39</v>
      </c>
      <c r="B20" s="92"/>
      <c r="C20" s="78">
        <v>11</v>
      </c>
      <c r="D20" s="16">
        <f>SUM('RESUMEN (RI24)'!T63)</f>
        <v>0</v>
      </c>
      <c r="E20" s="11">
        <f>SUM(D20-C20)/C20</f>
        <v>-1</v>
      </c>
      <c r="F20" s="43"/>
      <c r="G20" s="41"/>
      <c r="H20" s="41"/>
    </row>
    <row r="21" spans="1:8" ht="24.95" customHeight="1" x14ac:dyDescent="0.2">
      <c r="A21" s="93" t="s">
        <v>40</v>
      </c>
      <c r="B21" s="94"/>
      <c r="C21" s="19">
        <f>SUM(C3:C20)</f>
        <v>434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2025-05-23T19:19:27Z</dcterms:modified>
  <cp:category/>
  <cp:contentStatus/>
</cp:coreProperties>
</file>