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CE3642EB-95E6-4F3A-A9D6-24A8CC79F9A8}"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(RI24)'!$A$1:$T$59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(RI24)'!$A$1:$T$55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46" i="2" l="1"/>
  <c r="E46" i="2"/>
  <c r="L46" i="2" l="1"/>
  <c r="D12" i="3" s="1"/>
  <c r="E12" i="3" s="1"/>
  <c r="G46" i="2"/>
  <c r="D7" i="3" s="1"/>
  <c r="D46" i="2" l="1"/>
  <c r="D4" i="3" s="1"/>
  <c r="E4" i="3" s="1"/>
  <c r="D5" i="3" l="1"/>
  <c r="E5" i="3" s="1"/>
  <c r="C46" i="2"/>
  <c r="D3" i="3" s="1"/>
  <c r="E3" i="3" s="1"/>
  <c r="O46" i="2"/>
  <c r="D19" i="3"/>
  <c r="E19" i="3" s="1"/>
  <c r="T46" i="2"/>
  <c r="F46" i="2"/>
  <c r="D6" i="3" s="1"/>
  <c r="E6" i="3" s="1"/>
  <c r="H46" i="2"/>
  <c r="I46" i="2"/>
  <c r="D9" i="3" s="1"/>
  <c r="E9" i="3" s="1"/>
  <c r="J46" i="2"/>
  <c r="D10" i="3" s="1"/>
  <c r="E10" i="3" s="1"/>
  <c r="K46" i="2"/>
  <c r="D11" i="3" s="1"/>
  <c r="E11" i="3" s="1"/>
  <c r="M46" i="2"/>
  <c r="N46" i="2"/>
  <c r="P46" i="2"/>
  <c r="D16" i="3" s="1"/>
  <c r="E16" i="3" s="1"/>
  <c r="Q46" i="2"/>
  <c r="D17" i="3" s="1"/>
  <c r="E17" i="3" s="1"/>
  <c r="R4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<sst xmlns="http://schemas.openxmlformats.org/spreadsheetml/2006/main" count="151" uniqueCount="99">
  <si>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</si>
  <si>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</si>
  <si>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</si>
  <si>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</si>
  <si>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</si>
  <si>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</si>
  <si>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</si>
  <si>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</si>
  <si>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</si>
  <si>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</si>
  <si>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</si>
  <si>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</si>
  <si>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</si>
  <si>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</si>
  <si>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</si>
  <si>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</si>
  <si>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</si>
  <si>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</si>
  <si>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</si>
  <si>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</si>
  <si>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</si>
  <si>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</si>
  <si>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</si>
  <si>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</si>
  <si>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</si>
  <si>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</si>
  <si>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</si>
  <si>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</si>
  <si>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</si>
  <si>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</si>
  <si>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</si>
  <si>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</si>
  <si>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</si>
  <si>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</si>
  <si>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</si>
  <si>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</si>
  <si>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</si>
  <si>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</si>
  <si>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</si>
  <si>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</si>
  <si>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</si>
  <si>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</si>
  <si>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</si>
  <si>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</si>
  <si>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</si>
  <si>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</si>
  <si>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</si>
  <si>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</si>
  <si>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</si>
  <si>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</si>
  <si>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</si>
  <si>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</si>
  <si>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</si>
  <si>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</si>
  <si>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</si>
  <si>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</si>
  <si>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</si>
  <si>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</si>
  <si>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</si>
  <si>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</si>
  <si>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CICATA-QRO.</t>
  </si>
  <si>
    <t>EDUARDO MORALES S?NCHEZ</t>
  </si>
  <si>
    <t>GUADALUPE MENDEZ MONTEALVO</t>
  </si>
  <si>
    <t>JUAN IGNACIO RODRÍGUEZ HERNÁNDEZ</t>
  </si>
  <si>
    <t>GONZALO VELAZQUEZ DE LA CRUZ</t>
  </si>
  <si>
    <t>JOAQUIN SALAS RODRIGUEZ</t>
  </si>
  <si>
    <t>JUAN BAUTISTA HURTADO RAMOS</t>
  </si>
  <si>
    <t>REGINA HERNANDEZ GAMA</t>
  </si>
  <si>
    <t>JOSE JOEL GONZALEZ BARBOSA</t>
  </si>
  <si>
    <t>MARLENNE GOMEZ RAMIREZ</t>
  </si>
  <si>
    <t>PABLO VERA ALFARO</t>
  </si>
  <si>
    <t>JULIO CESAR SOSA SAVEDRA</t>
  </si>
  <si>
    <t>MÓNICA ARACELI VIDALES HURTADO</t>
  </si>
  <si>
    <t>EDGAR ARTURO CHÁVEZ URBIOLA</t>
  </si>
  <si>
    <t>ANTONIO HERNANDEZ ZAVALA</t>
  </si>
  <si>
    <t>JUAN JOSÉ RODRÍGUEZ PEÑA</t>
  </si>
  <si>
    <t>RUBEN VAZQUEZ MEDINA</t>
  </si>
  <si>
    <t>JUAN RAMON TERVEN SALINAS</t>
  </si>
  <si>
    <t>ILSE CERVANTES CAMACHO</t>
  </si>
  <si>
    <t>GONZALO RAMOS LOPEZ</t>
  </si>
  <si>
    <t>EDUARDO CASTILLO CASTA?EDA</t>
  </si>
  <si>
    <t>JORGE PINEDA PIÑON</t>
  </si>
  <si>
    <t>ANA ISABEL SANCHIS CASTILLO</t>
  </si>
  <si>
    <t>NORMA GABRIELA ROJAS AVELIZAPA</t>
  </si>
  <si>
    <t>ANDREA MARGARITA RIVAS CASTILLO</t>
  </si>
  <si>
    <t>FRANCISCO JAVIER ORNELAS RODRÍGUEZ</t>
  </si>
  <si>
    <t>ADRIAN LUIS GARCIA GARCIA</t>
  </si>
  <si>
    <t>RAÚL A. AVALOS ZÚÑIGA</t>
  </si>
  <si>
    <t>JORGE ADALBERTO HUERTA RUELAS</t>
  </si>
  <si>
    <t>PEDRO ALBERTO VÁZQUEZ LANDAVERDE</t>
  </si>
  <si>
    <t>IVÁN DOMÍNGUEZ LÓPEZ</t>
  </si>
  <si>
    <t>ADELA EUGENIA RODRIGUEZ SALAZAR</t>
  </si>
  <si>
    <t>JOSÉ  DOLORES OSCAR BARCEINAS SANCHEZ</t>
  </si>
  <si>
    <t>EVA GONZÁLEZ JASSO</t>
  </si>
  <si>
    <t>RUBÉN VÁZQUEZ MEDINA</t>
  </si>
  <si>
    <t>ANTONIO HERNÁNDEZ ZAVALA</t>
  </si>
  <si>
    <t>GONZALO ALONSO RAMOS LOPEZ</t>
  </si>
  <si>
    <t>ENRIQUE GARCÍA GUTIÉRREZ</t>
  </si>
  <si>
    <t>JUAN RAMÓN TERVEN SALINAS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</si>
</sst>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2"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2" fillId="5" borderId="8" xfId="0" applyFont="1" applyFill="1" applyBorder="1" applyAlignment="1">
      <alignment horizontal="right"/>
    </xf>
    <xf numFmtId="0" fontId="1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47</xdr:row>
      <xdr:rowOff>127000</xdr:rowOff>
    </xdr:from>
    <xdr:to>
      <xdr:col>5</xdr:col>
      <xdr:colOff>693661</xdr:colOff>
      <xdr:row>58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47</xdr:row>
      <xdr:rowOff>82176</xdr:rowOff>
    </xdr:from>
    <xdr:to>
      <xdr:col>18</xdr:col>
      <xdr:colOff>158086</xdr:colOff>
      <xdr:row>57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55"/>
  <sheetViews>
    <sheetView showGridLines="0" tabSelected="1" view="pageLayout" topLeftCell="A37" zoomScale="85" zoomScaleNormal="110" zoomScaleSheetLayoutView="80" zoomScalePageLayoutView="85" workbookViewId="0">
      <selection activeCell="A55" sqref="A5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20240493</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20240508</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20240537</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20240543</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20240619</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20240625</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20240635</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20240650</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20240653</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20240660</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20240663</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20240672</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20240695</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20240715</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20240744</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20240745</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20240760</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77</v>
      </c>
      <c r="B21" s="10">
        <v>20241134</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78</v>
      </c>
      <c r="B22" s="10">
        <v>20241135</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79</v>
      </c>
      <c r="B23" s="10">
        <v>20241245</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78</v>
      </c>
      <c r="B24" s="10">
        <v>20241307</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80</v>
      </c>
      <c r="B25" s="10">
        <v>20241326</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81</v>
      </c>
      <c r="B26" s="10">
        <v>20241416</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82</v>
      </c>
      <c r="B27" s="10">
        <v>20241417</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83</v>
      </c>
      <c r="B28" s="10">
        <v>20241439</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84</v>
      </c>
      <c r="B29" s="10">
        <v>20241515</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85</v>
      </c>
      <c r="B30" s="10">
        <v>20241653</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86</v>
      </c>
      <c r="B31" s="10">
        <v>20241749</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87</v>
      </c>
      <c r="B32" s="10">
        <v>20241765</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87</v>
      </c>
      <c r="B33" s="10">
        <v>20241838</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88</v>
      </c>
      <c r="B34" s="10">
        <v>20242040</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89</v>
      </c>
      <c r="B35" s="10">
        <v>20242154</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90</v>
      </c>
      <c r="B36" s="10">
        <v>20242208</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91</v>
      </c>
      <c r="B37" s="10">
        <v>20242224</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92</v>
      </c>
      <c r="B38" s="10">
        <v>20242403</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93</v>
      </c>
      <c r="B39" s="10">
        <v>20242446</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94</v>
      </c>
      <c r="B40" s="10">
        <v>20242843</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95</v>
      </c>
      <c r="B41" s="10">
        <v>20242880</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96</v>
      </c>
      <c r="B42" s="10">
        <v>20242902</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91</v>
      </c>
      <c r="B43" s="10">
        <v>20242924</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97</v>
      </c>
      <c r="B44" s="10">
        <v>20242942</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98</v>
      </c>
      <c r="B45" s="10">
        <v>20243980</v>
      </c>
      <c r="C45" s="61"/>
      <c r="D45" s="61"/>
      <c r="E45" s="61"/>
      <c r="F45" s="61"/>
      <c r="G45" s="63"/>
      <c r="H45" s="61"/>
      <c r="I45" s="61"/>
      <c r="J45" s="61"/>
      <c r="K45" s="61"/>
      <c r="L45" s="61"/>
      <c r="M45" s="61"/>
      <c r="N45" s="61"/>
      <c r="O45" s="61"/>
      <c r="P45" s="61"/>
      <c r="Q45" s="61"/>
      <c r="R45" s="61"/>
      <c r="S45" s="63"/>
      <c r="T45" s="61"/>
    </row>
    <row r="46" spans="1:20" ht="24.95" customHeight="1" x14ac:dyDescent="0.2">
      <c r="A46" s="32" t="s">
        <v>32</v>
      </c>
      <c r="B46" s="32"/>
      <c r="C46" s="62">
        <f>SUM(C4:C45)</f>
        <v>0</v>
      </c>
      <c r="D46" s="62">
        <f>SUM(D4:D45)</f>
        <v>0</v>
      </c>
      <c r="E46" s="62">
        <f>SUM(E4:E45)</f>
        <v>0</v>
      </c>
      <c r="F46" s="62">
        <f>SUM(F4:F45)</f>
        <v>0</v>
      </c>
      <c r="G46" s="62">
        <f>SUM(G4:G45)</f>
        <v>0</v>
      </c>
      <c r="H46" s="62">
        <f>SUM(H4:H45)</f>
        <v>0</v>
      </c>
      <c r="I46" s="62">
        <f>SUM(I4:I45)</f>
        <v>0</v>
      </c>
      <c r="J46" s="62">
        <f>SUM(J4:J45)</f>
        <v>0</v>
      </c>
      <c r="K46" s="62">
        <f>SUM(K4:K45)</f>
        <v>0</v>
      </c>
      <c r="L46" s="62">
        <f>SUM(L4:L45)</f>
        <v>0</v>
      </c>
      <c r="M46" s="62">
        <f>SUM(M4:M45)</f>
        <v>0</v>
      </c>
      <c r="N46" s="62">
        <f>SUM(N4:N45)</f>
        <v>0</v>
      </c>
      <c r="O46" s="62">
        <f>SUM(O4:O45)</f>
        <v>0</v>
      </c>
      <c r="P46" s="62">
        <f>SUM(P4:P45)</f>
        <v>0</v>
      </c>
      <c r="Q46" s="62">
        <f>SUM(Q4:Q45)</f>
        <v>0</v>
      </c>
      <c r="R46" s="62">
        <f>SUM(R4:R45)</f>
        <v>0</v>
      </c>
      <c r="S46" s="62">
        <f>SUM(S4:S45)</f>
        <v>0</v>
      </c>
      <c r="T46" s="62">
        <f>SUM(T4:T45)</f>
        <v>0</v>
      </c>
    </row>
    <row r="47" spans="1:20" ht="15.6" customHeight="1" x14ac:dyDescent="0.2">
      <c r="A47" s="7" t="s">
        <v>38</v>
      </c>
      <c r="B47" s="33"/>
      <c r="C47" s="8"/>
      <c r="D47" s="8"/>
      <c r="E47" s="8"/>
      <c r="F47" s="8"/>
      <c r="G47" s="8"/>
      <c r="H47" s="8"/>
      <c r="I47" s="8"/>
      <c r="J47" s="34"/>
      <c r="K47" s="8"/>
      <c r="L47" s="8"/>
      <c r="M47" s="8"/>
      <c r="N47" s="8"/>
      <c r="O47" s="8"/>
      <c r="P47" s="8"/>
      <c r="Q47" s="8"/>
      <c r="R47" s="8"/>
      <c r="S47" s="8"/>
      <c r="T47" s="8"/>
    </row>
    <row r="48" spans="1:20" s="35" customFormat="1" ht="12" x14ac:dyDescent="0.2">
      <c r="N48" s="36"/>
      <c r="O48" s="36"/>
    </row>
    <row r="49" spans="1:8" x14ac:dyDescent="0.2">
      <c r="A49" s="37"/>
    </row>
    <row r="50" spans="1:8" x14ac:dyDescent="0.2">
      <c r="A50" s="38"/>
    </row>
    <row r="51" spans="1:8" x14ac:dyDescent="0.2">
      <c r="A51" s="38"/>
    </row>
    <row r="52" spans="1:8" x14ac:dyDescent="0.2">
      <c r="A52" s="38"/>
    </row>
    <row r="53" spans="1:8" ht="10.35" customHeight="1" x14ac:dyDescent="0.2">
      <c r="A53" s="38"/>
    </row>
    <row r="54" spans="1:8" x14ac:dyDescent="0.2">
      <c r="A54" s="35"/>
    </row>
    <row r="55" spans="1:8" ht="23.25" customHeight="1" x14ac:dyDescent="0.2">
      <c r="A55" s="39"/>
      <c r="B55" s="39"/>
      <c r="E55" s="35"/>
      <c r="H55" s="35"/>
    </row>
  </sheetData>
  <sortState xmlns:xlrd2="http://schemas.microsoft.com/office/spreadsheetml/2017/richdata2" ref="B4:B45">
    <sortCondition ref="B4:B4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46:R46 C46 M46:N46 F46 H46:K46 T4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(RI24)'!C46)</f>
        <v>0</v>
      </c>
      <c r="E3" s="11" t="e">
        <f>SUM(D3-C3)/C3</f>
        <v>#DIV/0!</v>
      </c>
      <c r="F3" s="42"/>
      <c r="G3" s="41"/>
      <c r="H3" s="41"/>
    </row>
    <row r="4" spans="1:8" ht="24.95" customHeight="1" x14ac:dyDescent="0.2">
      <c r="A4" s="90"/>
      <c r="B4" s="15" t="s">
        <v>4</v>
      </c>
      <c r="C4" s="77">
        <v>1</v>
      </c>
      <c r="D4" s="16">
        <f>SUM('RESUMEN (RI24)'!D46)</f>
        <v>0</v>
      </c>
      <c r="E4" s="12">
        <f>SUM(D4-C4)/C4</f>
        <v>-1</v>
      </c>
      <c r="F4" s="43"/>
      <c r="G4" s="41"/>
      <c r="H4" s="41"/>
    </row>
    <row r="5" spans="1:8" ht="24.95" customHeight="1" x14ac:dyDescent="0.2">
      <c r="A5" s="90"/>
      <c r="B5" s="15" t="s">
        <v>5</v>
      </c>
      <c r="C5" s="77">
        <v>20</v>
      </c>
      <c r="D5" s="16">
        <f>SUM('RESUMEN (RI24)'!E46)</f>
        <v>0</v>
      </c>
      <c r="E5" s="12">
        <f t="shared" ref="E5:E21" si="0">SUM(D5-C5)/C5</f>
        <v>-1</v>
      </c>
      <c r="F5" s="42"/>
      <c r="G5" s="41"/>
      <c r="H5" s="41"/>
    </row>
    <row r="6" spans="1:8" ht="24.95" customHeight="1" x14ac:dyDescent="0.2">
      <c r="A6" s="90"/>
      <c r="B6" s="17" t="s">
        <v>6</v>
      </c>
      <c r="C6" s="77">
        <v>6</v>
      </c>
      <c r="D6" s="16">
        <f>SUM('RESUMEN (RI24)'!F46)</f>
        <v>0</v>
      </c>
      <c r="E6" s="12">
        <f t="shared" si="0"/>
        <v>-1</v>
      </c>
      <c r="F6" s="42"/>
      <c r="G6" s="41"/>
      <c r="H6" s="41"/>
    </row>
    <row r="7" spans="1:8" ht="24.95" customHeight="1" x14ac:dyDescent="0.2">
      <c r="A7" s="90"/>
      <c r="B7" s="17" t="s">
        <v>7</v>
      </c>
      <c r="C7" s="77">
        <v>41</v>
      </c>
      <c r="D7" s="16">
        <f>'RESUMEN (RI24)'!G46</f>
        <v>0</v>
      </c>
      <c r="E7" s="12">
        <f t="shared" si="0"/>
        <v>-1</v>
      </c>
      <c r="F7" s="43"/>
      <c r="G7" s="41"/>
      <c r="H7" s="41"/>
    </row>
    <row r="8" spans="1:8" ht="24.95" customHeight="1" x14ac:dyDescent="0.2">
      <c r="A8" s="90"/>
      <c r="B8" s="15" t="s">
        <v>8</v>
      </c>
      <c r="C8" s="77">
        <v>4</v>
      </c>
      <c r="D8" s="16">
        <f>'RESUMEN (RI24)'!H46</f>
        <v>0</v>
      </c>
      <c r="E8" s="12">
        <f>SUM(D8-C8)/C8</f>
        <v>-1</v>
      </c>
      <c r="F8" s="43"/>
      <c r="G8" s="41"/>
      <c r="H8" s="41"/>
    </row>
    <row r="9" spans="1:8" ht="24.95" customHeight="1" x14ac:dyDescent="0.2">
      <c r="A9" s="90"/>
      <c r="B9" s="17" t="s">
        <v>9</v>
      </c>
      <c r="C9" s="77">
        <v>3</v>
      </c>
      <c r="D9" s="16">
        <f>SUM('RESUMEN (RI24)'!I46)</f>
        <v>0</v>
      </c>
      <c r="E9" s="12">
        <f t="shared" si="0"/>
        <v>-1</v>
      </c>
      <c r="F9" s="43"/>
      <c r="G9" s="41"/>
      <c r="H9" s="41"/>
    </row>
    <row r="10" spans="1:8" ht="24.95" customHeight="1" x14ac:dyDescent="0.2">
      <c r="A10" s="90"/>
      <c r="B10" s="17" t="s">
        <v>10</v>
      </c>
      <c r="C10" s="77">
        <v>7</v>
      </c>
      <c r="D10" s="16">
        <f>SUM('RESUMEN (RI24)'!J46)</f>
        <v>0</v>
      </c>
      <c r="E10" s="12">
        <f t="shared" si="0"/>
        <v>-1</v>
      </c>
      <c r="F10" s="43"/>
      <c r="G10" s="41"/>
      <c r="H10" s="41"/>
    </row>
    <row r="11" spans="1:8" ht="24.95" customHeight="1" x14ac:dyDescent="0.2">
      <c r="A11" s="90"/>
      <c r="B11" s="15" t="s">
        <v>11</v>
      </c>
      <c r="C11" s="77">
        <v>0</v>
      </c>
      <c r="D11" s="16">
        <f>SUM('RESUMEN (RI24)'!K46)</f>
        <v>0</v>
      </c>
      <c r="E11" s="11" t="e">
        <f>SUM(D11-C11)/C11</f>
        <v>#DIV/0!</v>
      </c>
      <c r="F11" s="43"/>
      <c r="G11" s="41"/>
      <c r="H11" s="41"/>
    </row>
    <row r="12" spans="1:8" ht="24.95" customHeight="1" x14ac:dyDescent="0.2">
      <c r="A12" s="90"/>
      <c r="B12" s="15" t="s">
        <v>13</v>
      </c>
      <c r="C12" s="77">
        <v>0</v>
      </c>
      <c r="D12" s="16">
        <f>'RESUMEN (RI24)'!L46</f>
        <v>0</v>
      </c>
      <c r="E12" s="11" t="e">
        <f>SUM(D12-C12)/C12</f>
        <v>#DIV/0!</v>
      </c>
      <c r="F12" s="43"/>
      <c r="G12" s="41"/>
      <c r="H12" s="41"/>
    </row>
    <row r="13" spans="1:8" ht="24.95" customHeight="1" x14ac:dyDescent="0.2">
      <c r="A13" s="90" t="s">
        <v>37</v>
      </c>
      <c r="B13" s="15" t="s">
        <v>14</v>
      </c>
      <c r="C13" s="77">
        <v>7</v>
      </c>
      <c r="D13" s="16">
        <f>SUM('RESUMEN (RI24)'!M46)</f>
        <v>0</v>
      </c>
      <c r="E13" s="12">
        <f t="shared" si="0"/>
        <v>-1</v>
      </c>
      <c r="F13" s="43"/>
      <c r="G13" s="41"/>
      <c r="H13" s="41"/>
    </row>
    <row r="14" spans="1:8" ht="24.95" customHeight="1" x14ac:dyDescent="0.2">
      <c r="A14" s="90"/>
      <c r="B14" s="17" t="s">
        <v>29</v>
      </c>
      <c r="C14" s="77">
        <v>0</v>
      </c>
      <c r="D14" s="16">
        <f>SUM('RESUMEN (RI24)'!N46)</f>
        <v>0</v>
      </c>
      <c r="E14" s="12" t="e">
        <f t="shared" si="0"/>
        <v>#DIV/0!</v>
      </c>
      <c r="F14" s="43"/>
      <c r="G14" s="41"/>
      <c r="H14" s="41"/>
    </row>
    <row r="15" spans="1:8" ht="24.95" customHeight="1" x14ac:dyDescent="0.2">
      <c r="A15" s="90"/>
      <c r="B15" s="17" t="s">
        <v>16</v>
      </c>
      <c r="C15" s="77">
        <v>0</v>
      </c>
      <c r="D15" s="16">
        <f>'RESUMEN (RI24)'!O46</f>
        <v>0</v>
      </c>
      <c r="E15" s="12" t="e">
        <f t="shared" si="0"/>
        <v>#DIV/0!</v>
      </c>
      <c r="F15" s="43"/>
      <c r="G15" s="41"/>
      <c r="H15" s="41"/>
    </row>
    <row r="16" spans="1:8" ht="24.95" customHeight="1" x14ac:dyDescent="0.2">
      <c r="A16" s="90"/>
      <c r="B16" s="17" t="s">
        <v>30</v>
      </c>
      <c r="C16" s="77">
        <v>11</v>
      </c>
      <c r="D16" s="16">
        <f>SUM('RESUMEN (RI24)'!P46)</f>
        <v>0</v>
      </c>
      <c r="E16" s="12">
        <f t="shared" si="0"/>
        <v>-1</v>
      </c>
      <c r="F16" s="43"/>
      <c r="G16" s="41"/>
      <c r="H16" s="41"/>
    </row>
    <row r="17" spans="1:8" ht="24.95" customHeight="1" x14ac:dyDescent="0.2">
      <c r="A17" s="90" t="s">
        <v>26</v>
      </c>
      <c r="B17" s="15" t="s">
        <v>31</v>
      </c>
      <c r="C17" s="77">
        <v>25</v>
      </c>
      <c r="D17" s="16">
        <f>SUM('RESUMEN (RI24)'!Q46)</f>
        <v>0</v>
      </c>
      <c r="E17" s="12">
        <f t="shared" si="0"/>
        <v>-1</v>
      </c>
      <c r="F17" s="43"/>
      <c r="G17" s="41"/>
      <c r="H17" s="41"/>
    </row>
    <row r="18" spans="1:8" ht="24.95" customHeight="1" x14ac:dyDescent="0.2">
      <c r="A18" s="90"/>
      <c r="B18" s="17" t="s">
        <v>19</v>
      </c>
      <c r="C18" s="77">
        <v>2</v>
      </c>
      <c r="D18" s="16">
        <f>SUM('RESUMEN (RI24)'!R46)</f>
        <v>0</v>
      </c>
      <c r="E18" s="12">
        <f t="shared" si="0"/>
        <v>-1</v>
      </c>
      <c r="F18" s="43"/>
      <c r="G18" s="41"/>
      <c r="H18" s="41"/>
    </row>
    <row r="19" spans="1:8" ht="24.95" customHeight="1" x14ac:dyDescent="0.2">
      <c r="A19" s="90"/>
      <c r="B19" s="17" t="s">
        <v>20</v>
      </c>
      <c r="C19" s="77">
        <v>17</v>
      </c>
      <c r="D19" s="16">
        <f>SUM('RESUMEN (RI24)'!S46)</f>
        <v>0</v>
      </c>
      <c r="E19" s="12">
        <f t="shared" si="0"/>
        <v>-1</v>
      </c>
      <c r="F19" s="43"/>
      <c r="G19" s="41"/>
      <c r="H19" s="41"/>
    </row>
    <row r="20" spans="1:8" ht="24.95" customHeight="1" x14ac:dyDescent="0.2">
      <c r="A20" s="91" t="s">
        <v>39</v>
      </c>
      <c r="B20" s="92"/>
      <c r="C20" s="78">
        <v>15</v>
      </c>
      <c r="D20" s="16">
        <f>SUM('RESUMEN (RI24)'!T46)</f>
        <v>0</v>
      </c>
      <c r="E20" s="11">
        <f>SUM(D20-C20)/C20</f>
        <v>-1</v>
      </c>
      <c r="F20" s="43"/>
      <c r="G20" s="41"/>
      <c r="H20" s="41"/>
    </row>
    <row r="21" spans="1:8" ht="24.95" customHeight="1" x14ac:dyDescent="0.2">
      <c r="A21" s="93" t="s">
        <v>40</v>
      </c>
      <c r="B21" s="94"/>
      <c r="C21" s="19">
        <f>SUM(C3:C20)</f>
        <v>159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2025-05-23T19:19:57Z</dcterms:modified>
  <cp:category/>
  <cp:contentStatus/>
</cp:coreProperties>
</file>