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247DE36C-C63E-474B-B3E8-FFDBDB36F3E9}"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(RI24)'!$A$1:$T$77</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(RI24)'!$A$1:$T$73</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64" i="2" l="1"/>
  <c r="E64" i="2"/>
  <c r="L64" i="2" l="1"/>
  <c r="D12" i="3" s="1"/>
  <c r="E12" i="3" s="1"/>
  <c r="G64" i="2"/>
  <c r="D7" i="3" s="1"/>
  <c r="D64" i="2" l="1"/>
  <c r="D4" i="3" s="1"/>
  <c r="E4" i="3" s="1"/>
  <c r="D5" i="3" l="1"/>
  <c r="E5" i="3" s="1"/>
  <c r="C64" i="2"/>
  <c r="D3" i="3" s="1"/>
  <c r="E3" i="3" s="1"/>
  <c r="O64" i="2"/>
  <c r="D19" i="3"/>
  <c r="E19" i="3" s="1"/>
  <c r="T64" i="2"/>
  <c r="F64" i="2"/>
  <c r="D6" i="3" s="1"/>
  <c r="E6" i="3" s="1"/>
  <c r="H64" i="2"/>
  <c r="I64" i="2"/>
  <c r="D9" i="3" s="1"/>
  <c r="E9" i="3" s="1"/>
  <c r="J64" i="2"/>
  <c r="D10" i="3" s="1"/>
  <c r="E10" i="3" s="1"/>
  <c r="K64" i="2"/>
  <c r="D11" i="3" s="1"/>
  <c r="E11" i="3" s="1"/>
  <c r="M64" i="2"/>
  <c r="N64" i="2"/>
  <c r="P64" i="2"/>
  <c r="D16" i="3" s="1"/>
  <c r="E16" i="3" s="1"/>
  <c r="Q64" i="2"/>
  <c r="D17" i="3" s="1"/>
  <c r="E17" i="3" s="1"/>
  <c r="R64"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<sst xmlns="http://schemas.openxmlformats.org/spreadsheetml/2006/main" count="169" uniqueCount="114">
  <si>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</si>
  <si>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</si>
  <si>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</si>
  <si>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</si>
  <si>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</si>
  <si>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</si>
  <si>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</si>
  <si>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</si>
  <si>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</si>
  <si>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</si>
  <si>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</si>
  <si>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</si>
  <si>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</si>
  <si>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</si>
  <si>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</si>
  <si>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</si>
  <si>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</si>
  <si>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</si>
  <si>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</si>
  <si>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</si>
  <si>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</si>
  <si>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</si>
  <si>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</si>
  <si>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</si>
  <si>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</si>
  <si>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</si>
  <si>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</si>
  <si>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</si>
  <si>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</si>
  <si>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</si>
  <si>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</si>
  <si>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</si>
  <si>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</si>
  <si>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</si>
  <si>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</si>
  <si>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</si>
  <si>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</si>
  <si>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</si>
  <si>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</si>
  <si>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</si>
  <si>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</si>
  <si>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</si>
  <si>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</si>
  <si>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</si>
  <si>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</si>
  <si>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</si>
  <si>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</si>
  <si>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</si>
  <si>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</si>
  <si>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</si>
  <si>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</si>
  <si>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</si>
  <si>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</si>
  <si>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</si>
  <si>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</si>
  <si>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</si>
  <si>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</si>
  <si>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</si>
  <si>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</si>
  <si>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</si>
  <si>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UPIITA</t>
  </si>
  <si>
    <t>BRAHIM EL FILALI</t>
  </si>
  <si>
    <t>ISIS CHETZYL BALLARDO RODRIGUEZ</t>
  </si>
  <si>
    <t>OSCAR EDUARDO CIGARROA MAYORGA</t>
  </si>
  <si>
    <t>MANOLO RAMIREZ LOPEZ</t>
  </si>
  <si>
    <t>DIEGO ALONSO FLORES HERNANDEZ</t>
  </si>
  <si>
    <t>MA. DEL ROSARIO MUNGUIA FUENTES</t>
  </si>
  <si>
    <t>BLANCA ESTHER CARVAJAL GAMEZ</t>
  </si>
  <si>
    <t>ALBERTO LUVIANO JUÁREZ</t>
  </si>
  <si>
    <t>OSCAR OCTAVIO GUTIERREZ FRIAS</t>
  </si>
  <si>
    <t>JUAN ALEJANDRO FLORES CAMPOS</t>
  </si>
  <si>
    <t>SANDRA LUZ GOMEZ CORONEL</t>
  </si>
  <si>
    <t>ISSIS CLAUDETTE ROMERO IBARRA</t>
  </si>
  <si>
    <t>OBDULIA PICHARDO LAGUNAS</t>
  </si>
  <si>
    <t>NORMA BEATRIZ LOZADA CASTILLO</t>
  </si>
  <si>
    <t>GABRIELA AURORA YÁÑEZ CASAS</t>
  </si>
  <si>
    <t>USIEL OMAR GARCÍA VIDAL</t>
  </si>
  <si>
    <t>BLANCA TOVAR CORONA</t>
  </si>
  <si>
    <t>VÍCTOR BARRERA FIGUEROA</t>
  </si>
  <si>
    <t>YESENIA ELEONOR GONZALEZ NAVARRO</t>
  </si>
  <si>
    <t>DIEGO ALONSO FLORES HERNÁNDEZ</t>
  </si>
  <si>
    <t>JUAN ANTONIO CRUZ MAYA</t>
  </si>
  <si>
    <t>CARLOS DE LA CRUZ SOSA</t>
  </si>
  <si>
    <t>LEONARDO FONSECA RUIZ</t>
  </si>
  <si>
    <t>JUAN FERNANDO PEZA SOLIS</t>
  </si>
  <si>
    <t>LEV GUZM?N VARGAS</t>
  </si>
  <si>
    <t>LUIS JORGE RODRIGUEZ CASTILLO</t>
  </si>
  <si>
    <t>MIGUEL FELIX MATA RIVERA</t>
  </si>
  <si>
    <t>RODRIGO PELAYO RAMOS</t>
  </si>
  <si>
    <t>ISRAEL REYES RAM?REZ</t>
  </si>
  <si>
    <t>JUAN LUIS MATA MACHUCA</t>
  </si>
  <si>
    <t>RICARDO ALAN CORTEZ VEGA</t>
  </si>
  <si>
    <t>JOSE LUIS JIMENEZ PEREZ</t>
  </si>
  <si>
    <t>LAURA IVOONE GARAY JIMÉNEZ</t>
  </si>
  <si>
    <t>VERÓNICA LUCERO VILLEGAS RUEDA</t>
  </si>
  <si>
    <t>YUNIA VERÓNICA GARCÍA TEJEDA</t>
  </si>
  <si>
    <t>HECTOR JONATAN HERNANDEZ MARIN</t>
  </si>
  <si>
    <t>MANUEL GONZÁLEZ SARABIA</t>
  </si>
  <si>
    <t>VIDAL SALAZAR SANCHEZ</t>
  </si>
  <si>
    <t>ICLIA VILLORDO JIMÉNEZ</t>
  </si>
  <si>
    <t>JORGE FONSECA CAMPOS</t>
  </si>
  <si>
    <t>RODOLFO VERA AMARO</t>
  </si>
  <si>
    <t>NOE TORRES CRUZ</t>
  </si>
  <si>
    <t>SARA GUADALUPE CRUZ Y CRUZ</t>
  </si>
  <si>
    <t>MARIO FIDEL GARCÍA SÁNCHEZ</t>
  </si>
  <si>
    <t>LUIS MARTÍN RESÉNDIZ MENDOZA</t>
  </si>
  <si>
    <t>OSCAR GOIZ AMARO</t>
  </si>
  <si>
    <t>HELVIO RICARDO MOLLINEDO PONCE DE LEON</t>
  </si>
  <si>
    <t>LEONEL GERMAN CORONA RAMÍREZ</t>
  </si>
  <si>
    <t>JUAN HERNANDEZ ROSAS</t>
  </si>
  <si>
    <t>JOSE LUIS HERRERA PEREZ</t>
  </si>
  <si>
    <t>ANGEL PRETELÍN RICÁRDEZ</t>
  </si>
  <si>
    <t>AARON ISRAEL DIAZ CANO</t>
  </si>
  <si>
    <t>MIGUEL FÉLIX MARA RIVERA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</si>
</sst>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theme="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2" fillId="5" borderId="8" xfId="0" applyFont="1" applyFill="1" applyBorder="1" applyAlignment="1">
      <alignment horizontal="right"/>
    </xf>
    <xf numFmtId="0" fontId="22" fillId="5" borderId="9" xfId="0" applyFont="1" applyFill="1" applyBorder="1" applyAlignment="1">
      <alignment horizontal="right"/>
    </xf>
    <xf numFmtId="0" fontId="2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65</xdr:row>
      <xdr:rowOff>127000</xdr:rowOff>
    </xdr:from>
    <xdr:to>
      <xdr:col>5</xdr:col>
      <xdr:colOff>693661</xdr:colOff>
      <xdr:row>76</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65</xdr:row>
      <xdr:rowOff>82176</xdr:rowOff>
    </xdr:from>
    <xdr:to>
      <xdr:col>18</xdr:col>
      <xdr:colOff>158086</xdr:colOff>
      <xdr:row>75</xdr:row>
      <xdr:rowOff>16771</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73"/>
  <sheetViews>
    <sheetView showGridLines="0" tabSelected="1" view="pageLayout" topLeftCell="A52" zoomScale="85" zoomScaleNormal="110" zoomScaleSheetLayoutView="80" zoomScalePageLayoutView="85" workbookViewId="0">
      <selection activeCell="E61" sqref="E61"/>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20240120</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20240129</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20240444</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20240547</v>
      </c>
      <c r="C7" s="61"/>
      <c r="D7" s="61"/>
      <c r="E7" s="61"/>
      <c r="F7" s="61"/>
      <c r="G7" s="63"/>
      <c r="H7" s="61"/>
      <c r="I7" s="61"/>
      <c r="J7" s="61"/>
      <c r="K7" s="61"/>
      <c r="L7" s="61"/>
      <c r="M7" s="61"/>
      <c r="N7" s="61"/>
      <c r="O7" s="61"/>
      <c r="P7" s="61"/>
      <c r="Q7" s="61"/>
      <c r="R7" s="61"/>
      <c r="S7" s="63"/>
      <c r="T7" s="61"/>
    </row>
    <row r="8" spans="1:24" s="31" customFormat="1" ht="24.95" customHeight="1" x14ac:dyDescent="0.2">
      <c r="A8" s="30" t="s">
        <v>65</v>
      </c>
      <c r="B8" s="10">
        <v>20240618</v>
      </c>
      <c r="C8" s="61"/>
      <c r="D8" s="61"/>
      <c r="E8" s="61"/>
      <c r="F8" s="61"/>
      <c r="G8" s="63"/>
      <c r="H8" s="61"/>
      <c r="I8" s="61"/>
      <c r="J8" s="61"/>
      <c r="K8" s="61"/>
      <c r="L8" s="61"/>
      <c r="M8" s="61"/>
      <c r="N8" s="61"/>
      <c r="O8" s="61"/>
      <c r="P8" s="61"/>
      <c r="Q8" s="61"/>
      <c r="R8" s="61"/>
      <c r="S8" s="63"/>
      <c r="T8" s="61"/>
    </row>
    <row r="9" spans="1:24" s="31" customFormat="1" ht="24.95" customHeight="1" x14ac:dyDescent="0.2">
      <c r="A9" s="30" t="s">
        <v>66</v>
      </c>
      <c r="B9" s="10">
        <v>20240684</v>
      </c>
      <c r="C9" s="61"/>
      <c r="D9" s="61"/>
      <c r="E9" s="61"/>
      <c r="F9" s="61"/>
      <c r="G9" s="63"/>
      <c r="H9" s="61"/>
      <c r="I9" s="61"/>
      <c r="J9" s="61"/>
      <c r="K9" s="61"/>
      <c r="L9" s="61"/>
      <c r="M9" s="61"/>
      <c r="N9" s="61"/>
      <c r="O9" s="61"/>
      <c r="P9" s="61"/>
      <c r="Q9" s="61"/>
      <c r="R9" s="61"/>
      <c r="S9" s="63"/>
      <c r="T9" s="61"/>
    </row>
    <row r="10" spans="1:24" s="31" customFormat="1" ht="24.95" customHeight="1" x14ac:dyDescent="0.2">
      <c r="A10" s="30" t="s">
        <v>67</v>
      </c>
      <c r="B10" s="10">
        <v>20240688</v>
      </c>
      <c r="C10" s="61"/>
      <c r="D10" s="61"/>
      <c r="E10" s="61"/>
      <c r="F10" s="61"/>
      <c r="G10" s="63"/>
      <c r="H10" s="61"/>
      <c r="I10" s="61"/>
      <c r="J10" s="61"/>
      <c r="K10" s="61"/>
      <c r="L10" s="61"/>
      <c r="M10" s="61"/>
      <c r="N10" s="61"/>
      <c r="O10" s="61"/>
      <c r="P10" s="61"/>
      <c r="Q10" s="61"/>
      <c r="R10" s="61"/>
      <c r="S10" s="63"/>
      <c r="T10" s="61"/>
    </row>
    <row r="11" spans="1:24" s="31" customFormat="1" ht="24.95" customHeight="1" x14ac:dyDescent="0.2">
      <c r="A11" s="30" t="s">
        <v>68</v>
      </c>
      <c r="B11" s="10">
        <v>20240693</v>
      </c>
      <c r="C11" s="61"/>
      <c r="D11" s="61"/>
      <c r="E11" s="61"/>
      <c r="F11" s="61"/>
      <c r="G11" s="63"/>
      <c r="H11" s="61"/>
      <c r="I11" s="61"/>
      <c r="J11" s="61"/>
      <c r="K11" s="61"/>
      <c r="L11" s="61"/>
      <c r="M11" s="61"/>
      <c r="N11" s="61"/>
      <c r="O11" s="61"/>
      <c r="P11" s="61"/>
      <c r="Q11" s="61"/>
      <c r="R11" s="61"/>
      <c r="S11" s="63"/>
      <c r="T11" s="61"/>
    </row>
    <row r="12" spans="1:24" s="31" customFormat="1" ht="24.95" customHeight="1" x14ac:dyDescent="0.2">
      <c r="A12" s="30" t="s">
        <v>69</v>
      </c>
      <c r="B12" s="10">
        <v>20240705</v>
      </c>
      <c r="C12" s="61"/>
      <c r="D12" s="61"/>
      <c r="E12" s="61"/>
      <c r="F12" s="61"/>
      <c r="G12" s="63"/>
      <c r="H12" s="61"/>
      <c r="I12" s="61"/>
      <c r="J12" s="61"/>
      <c r="K12" s="61"/>
      <c r="L12" s="61"/>
      <c r="M12" s="61"/>
      <c r="N12" s="61"/>
      <c r="O12" s="61"/>
      <c r="P12" s="61"/>
      <c r="Q12" s="61"/>
      <c r="R12" s="61"/>
      <c r="S12" s="63"/>
      <c r="T12" s="61"/>
    </row>
    <row r="13" spans="1:24" s="31" customFormat="1" ht="24.95" customHeight="1" x14ac:dyDescent="0.2">
      <c r="A13" s="30" t="s">
        <v>70</v>
      </c>
      <c r="B13" s="10">
        <v>20240710</v>
      </c>
      <c r="C13" s="61"/>
      <c r="D13" s="61"/>
      <c r="E13" s="61"/>
      <c r="F13" s="61"/>
      <c r="G13" s="63"/>
      <c r="H13" s="61"/>
      <c r="I13" s="61"/>
      <c r="J13" s="61"/>
      <c r="K13" s="61"/>
      <c r="L13" s="61"/>
      <c r="M13" s="61"/>
      <c r="N13" s="61"/>
      <c r="O13" s="61"/>
      <c r="P13" s="61"/>
      <c r="Q13" s="61"/>
      <c r="R13" s="61"/>
      <c r="S13" s="63"/>
      <c r="T13" s="61"/>
    </row>
    <row r="14" spans="1:24" s="31" customFormat="1" ht="24.95" customHeight="1" x14ac:dyDescent="0.2">
      <c r="A14" s="30" t="s">
        <v>71</v>
      </c>
      <c r="B14" s="10">
        <v>20240712</v>
      </c>
      <c r="C14" s="61"/>
      <c r="D14" s="61"/>
      <c r="E14" s="61"/>
      <c r="F14" s="61"/>
      <c r="G14" s="63"/>
      <c r="H14" s="61"/>
      <c r="I14" s="61"/>
      <c r="J14" s="61"/>
      <c r="K14" s="61"/>
      <c r="L14" s="61"/>
      <c r="M14" s="61"/>
      <c r="N14" s="61"/>
      <c r="O14" s="61"/>
      <c r="P14" s="61"/>
      <c r="Q14" s="61"/>
      <c r="R14" s="61"/>
      <c r="S14" s="63"/>
      <c r="T14" s="61"/>
    </row>
    <row r="15" spans="1:24" s="31" customFormat="1" ht="24.95" customHeight="1" x14ac:dyDescent="0.2">
      <c r="A15" s="30" t="s">
        <v>72</v>
      </c>
      <c r="B15" s="10">
        <v>20240713</v>
      </c>
      <c r="C15" s="61"/>
      <c r="D15" s="61"/>
      <c r="E15" s="61"/>
      <c r="F15" s="61"/>
      <c r="G15" s="63"/>
      <c r="H15" s="61"/>
      <c r="I15" s="61"/>
      <c r="J15" s="61"/>
      <c r="K15" s="61"/>
      <c r="L15" s="61"/>
      <c r="M15" s="61"/>
      <c r="N15" s="61"/>
      <c r="O15" s="61"/>
      <c r="P15" s="61"/>
      <c r="Q15" s="61"/>
      <c r="R15" s="61"/>
      <c r="S15" s="63"/>
      <c r="T15" s="61"/>
    </row>
    <row r="16" spans="1:24" s="31" customFormat="1" ht="24.95" customHeight="1" x14ac:dyDescent="0.2">
      <c r="A16" s="30" t="s">
        <v>73</v>
      </c>
      <c r="B16" s="10">
        <v>20240721</v>
      </c>
      <c r="C16" s="61"/>
      <c r="D16" s="61"/>
      <c r="E16" s="61"/>
      <c r="F16" s="61"/>
      <c r="G16" s="63"/>
      <c r="H16" s="61"/>
      <c r="I16" s="61"/>
      <c r="J16" s="61"/>
      <c r="K16" s="61"/>
      <c r="L16" s="61"/>
      <c r="M16" s="61"/>
      <c r="N16" s="61"/>
      <c r="O16" s="61"/>
      <c r="P16" s="61"/>
      <c r="Q16" s="61"/>
      <c r="R16" s="61"/>
      <c r="S16" s="63"/>
      <c r="T16" s="61"/>
    </row>
    <row r="17" spans="1:20" s="31" customFormat="1" ht="24.95" customHeight="1" x14ac:dyDescent="0.2">
      <c r="A17" s="30" t="s">
        <v>74</v>
      </c>
      <c r="B17" s="10">
        <v>20240763</v>
      </c>
      <c r="C17" s="61"/>
      <c r="D17" s="61"/>
      <c r="E17" s="61"/>
      <c r="F17" s="61"/>
      <c r="G17" s="63"/>
      <c r="H17" s="61"/>
      <c r="I17" s="61"/>
      <c r="J17" s="61"/>
      <c r="K17" s="61"/>
      <c r="L17" s="61"/>
      <c r="M17" s="61"/>
      <c r="N17" s="61"/>
      <c r="O17" s="61"/>
      <c r="P17" s="61"/>
      <c r="Q17" s="61"/>
      <c r="R17" s="61"/>
      <c r="S17" s="63"/>
      <c r="T17" s="61"/>
    </row>
    <row r="18" spans="1:20" s="31" customFormat="1" ht="24.95" customHeight="1" x14ac:dyDescent="0.2">
      <c r="A18" s="30" t="s">
        <v>75</v>
      </c>
      <c r="B18" s="10">
        <v>20240811</v>
      </c>
      <c r="C18" s="61"/>
      <c r="D18" s="61"/>
      <c r="E18" s="61"/>
      <c r="F18" s="61"/>
      <c r="G18" s="63"/>
      <c r="H18" s="61"/>
      <c r="I18" s="61"/>
      <c r="J18" s="61"/>
      <c r="K18" s="61"/>
      <c r="L18" s="61"/>
      <c r="M18" s="61"/>
      <c r="N18" s="61"/>
      <c r="O18" s="61"/>
      <c r="P18" s="61"/>
      <c r="Q18" s="61"/>
      <c r="R18" s="61"/>
      <c r="S18" s="63"/>
      <c r="T18" s="61"/>
    </row>
    <row r="19" spans="1:20" s="31" customFormat="1" ht="24.95" customHeight="1" x14ac:dyDescent="0.2">
      <c r="A19" s="30" t="s">
        <v>76</v>
      </c>
      <c r="B19" s="10">
        <v>20240819</v>
      </c>
      <c r="C19" s="61"/>
      <c r="D19" s="61"/>
      <c r="E19" s="61"/>
      <c r="F19" s="61"/>
      <c r="G19" s="63"/>
      <c r="H19" s="61"/>
      <c r="I19" s="61"/>
      <c r="J19" s="61"/>
      <c r="K19" s="61"/>
      <c r="L19" s="61"/>
      <c r="M19" s="61"/>
      <c r="N19" s="61"/>
      <c r="O19" s="61"/>
      <c r="P19" s="61"/>
      <c r="Q19" s="61"/>
      <c r="R19" s="61"/>
      <c r="S19" s="63"/>
      <c r="T19" s="61"/>
    </row>
    <row r="20" spans="1:20" s="31" customFormat="1" ht="24.95" customHeight="1" x14ac:dyDescent="0.2">
      <c r="A20" s="30" t="s">
        <v>77</v>
      </c>
      <c r="B20" s="10">
        <v>20240917</v>
      </c>
      <c r="C20" s="61"/>
      <c r="D20" s="61"/>
      <c r="E20" s="61"/>
      <c r="F20" s="61"/>
      <c r="G20" s="63"/>
      <c r="H20" s="61"/>
      <c r="I20" s="61"/>
      <c r="J20" s="61"/>
      <c r="K20" s="61"/>
      <c r="L20" s="61"/>
      <c r="M20" s="61"/>
      <c r="N20" s="61"/>
      <c r="O20" s="61"/>
      <c r="P20" s="61"/>
      <c r="Q20" s="61"/>
      <c r="R20" s="61"/>
      <c r="S20" s="63"/>
      <c r="T20" s="61"/>
    </row>
    <row r="21" spans="1:20" s="31" customFormat="1" ht="24.95" customHeight="1" x14ac:dyDescent="0.2">
      <c r="A21" s="30" t="s">
        <v>78</v>
      </c>
      <c r="B21" s="10">
        <v>20240994</v>
      </c>
      <c r="C21" s="61"/>
      <c r="D21" s="61"/>
      <c r="E21" s="61"/>
      <c r="F21" s="61"/>
      <c r="G21" s="63"/>
      <c r="H21" s="61"/>
      <c r="I21" s="61"/>
      <c r="J21" s="61"/>
      <c r="K21" s="61"/>
      <c r="L21" s="61"/>
      <c r="M21" s="61"/>
      <c r="N21" s="61"/>
      <c r="O21" s="61"/>
      <c r="P21" s="61"/>
      <c r="Q21" s="61"/>
      <c r="R21" s="61"/>
      <c r="S21" s="63"/>
      <c r="T21" s="61"/>
    </row>
    <row r="22" spans="1:20" s="31" customFormat="1" ht="24.95" customHeight="1" x14ac:dyDescent="0.2">
      <c r="A22" s="30" t="s">
        <v>75</v>
      </c>
      <c r="B22" s="10">
        <v>20241077</v>
      </c>
      <c r="C22" s="61"/>
      <c r="D22" s="61"/>
      <c r="E22" s="61"/>
      <c r="F22" s="61"/>
      <c r="G22" s="63"/>
      <c r="H22" s="61"/>
      <c r="I22" s="61"/>
      <c r="J22" s="61"/>
      <c r="K22" s="61"/>
      <c r="L22" s="61"/>
      <c r="M22" s="61"/>
      <c r="N22" s="61"/>
      <c r="O22" s="61"/>
      <c r="P22" s="61"/>
      <c r="Q22" s="61"/>
      <c r="R22" s="61"/>
      <c r="S22" s="63"/>
      <c r="T22" s="61"/>
    </row>
    <row r="23" spans="1:20" s="31" customFormat="1" ht="24.95" customHeight="1" x14ac:dyDescent="0.2">
      <c r="A23" s="30" t="s">
        <v>79</v>
      </c>
      <c r="B23" s="10">
        <v>20241078</v>
      </c>
      <c r="C23" s="61"/>
      <c r="D23" s="61"/>
      <c r="E23" s="61"/>
      <c r="F23" s="61"/>
      <c r="G23" s="63"/>
      <c r="H23" s="61"/>
      <c r="I23" s="61"/>
      <c r="J23" s="61"/>
      <c r="K23" s="61"/>
      <c r="L23" s="61"/>
      <c r="M23" s="61"/>
      <c r="N23" s="61"/>
      <c r="O23" s="61"/>
      <c r="P23" s="61"/>
      <c r="Q23" s="61"/>
      <c r="R23" s="61"/>
      <c r="S23" s="63"/>
      <c r="T23" s="61"/>
    </row>
    <row r="24" spans="1:20" s="31" customFormat="1" ht="24.95" customHeight="1" x14ac:dyDescent="0.2">
      <c r="A24" s="30" t="s">
        <v>80</v>
      </c>
      <c r="B24" s="10">
        <v>20241103</v>
      </c>
      <c r="C24" s="61"/>
      <c r="D24" s="61"/>
      <c r="E24" s="61"/>
      <c r="F24" s="61"/>
      <c r="G24" s="63"/>
      <c r="H24" s="61"/>
      <c r="I24" s="61"/>
      <c r="J24" s="61"/>
      <c r="K24" s="61"/>
      <c r="L24" s="61"/>
      <c r="M24" s="61"/>
      <c r="N24" s="61"/>
      <c r="O24" s="61"/>
      <c r="P24" s="61"/>
      <c r="Q24" s="61"/>
      <c r="R24" s="61"/>
      <c r="S24" s="63"/>
      <c r="T24" s="61"/>
    </row>
    <row r="25" spans="1:20" s="31" customFormat="1" ht="24.95" customHeight="1" x14ac:dyDescent="0.2">
      <c r="A25" s="30" t="s">
        <v>81</v>
      </c>
      <c r="B25" s="10">
        <v>20241115</v>
      </c>
      <c r="C25" s="61"/>
      <c r="D25" s="61"/>
      <c r="E25" s="61"/>
      <c r="F25" s="61"/>
      <c r="G25" s="63"/>
      <c r="H25" s="61"/>
      <c r="I25" s="61"/>
      <c r="J25" s="61"/>
      <c r="K25" s="61"/>
      <c r="L25" s="61"/>
      <c r="M25" s="61"/>
      <c r="N25" s="61"/>
      <c r="O25" s="61"/>
      <c r="P25" s="61"/>
      <c r="Q25" s="61"/>
      <c r="R25" s="61"/>
      <c r="S25" s="63"/>
      <c r="T25" s="61"/>
    </row>
    <row r="26" spans="1:20" s="31" customFormat="1" ht="24.95" customHeight="1" x14ac:dyDescent="0.2">
      <c r="A26" s="30" t="s">
        <v>63</v>
      </c>
      <c r="B26" s="10">
        <v>20241130</v>
      </c>
      <c r="C26" s="61"/>
      <c r="D26" s="61"/>
      <c r="E26" s="61"/>
      <c r="F26" s="61"/>
      <c r="G26" s="63"/>
      <c r="H26" s="61"/>
      <c r="I26" s="61"/>
      <c r="J26" s="61"/>
      <c r="K26" s="61"/>
      <c r="L26" s="61"/>
      <c r="M26" s="61"/>
      <c r="N26" s="61"/>
      <c r="O26" s="61"/>
      <c r="P26" s="61"/>
      <c r="Q26" s="61"/>
      <c r="R26" s="61"/>
      <c r="S26" s="63"/>
      <c r="T26" s="61"/>
    </row>
    <row r="27" spans="1:20" s="31" customFormat="1" ht="24.95" customHeight="1" x14ac:dyDescent="0.2">
      <c r="A27" s="30" t="s">
        <v>82</v>
      </c>
      <c r="B27" s="10">
        <v>20241175</v>
      </c>
      <c r="C27" s="61"/>
      <c r="D27" s="61"/>
      <c r="E27" s="61"/>
      <c r="F27" s="61"/>
      <c r="G27" s="63"/>
      <c r="H27" s="61"/>
      <c r="I27" s="61"/>
      <c r="J27" s="61"/>
      <c r="K27" s="61"/>
      <c r="L27" s="61"/>
      <c r="M27" s="61"/>
      <c r="N27" s="61"/>
      <c r="O27" s="61"/>
      <c r="P27" s="61"/>
      <c r="Q27" s="61"/>
      <c r="R27" s="61"/>
      <c r="S27" s="63"/>
      <c r="T27" s="61"/>
    </row>
    <row r="28" spans="1:20" s="31" customFormat="1" ht="24.95" customHeight="1" x14ac:dyDescent="0.2">
      <c r="A28" s="30" t="s">
        <v>83</v>
      </c>
      <c r="B28" s="10">
        <v>20241199</v>
      </c>
      <c r="C28" s="61"/>
      <c r="D28" s="61"/>
      <c r="E28" s="61"/>
      <c r="F28" s="61"/>
      <c r="G28" s="63"/>
      <c r="H28" s="61"/>
      <c r="I28" s="61"/>
      <c r="J28" s="61"/>
      <c r="K28" s="61"/>
      <c r="L28" s="61"/>
      <c r="M28" s="61"/>
      <c r="N28" s="61"/>
      <c r="O28" s="61"/>
      <c r="P28" s="61"/>
      <c r="Q28" s="61"/>
      <c r="R28" s="61"/>
      <c r="S28" s="63"/>
      <c r="T28" s="61"/>
    </row>
    <row r="29" spans="1:20" s="31" customFormat="1" ht="24.95" customHeight="1" x14ac:dyDescent="0.2">
      <c r="A29" s="30" t="s">
        <v>84</v>
      </c>
      <c r="B29" s="10">
        <v>20241228</v>
      </c>
      <c r="C29" s="61"/>
      <c r="D29" s="61"/>
      <c r="E29" s="61"/>
      <c r="F29" s="61"/>
      <c r="G29" s="63"/>
      <c r="H29" s="61"/>
      <c r="I29" s="61"/>
      <c r="J29" s="61"/>
      <c r="K29" s="61"/>
      <c r="L29" s="61"/>
      <c r="M29" s="61"/>
      <c r="N29" s="61"/>
      <c r="O29" s="61"/>
      <c r="P29" s="61"/>
      <c r="Q29" s="61"/>
      <c r="R29" s="61"/>
      <c r="S29" s="63"/>
      <c r="T29" s="61"/>
    </row>
    <row r="30" spans="1:20" s="31" customFormat="1" ht="24.95" customHeight="1" x14ac:dyDescent="0.2">
      <c r="A30" s="30" t="s">
        <v>85</v>
      </c>
      <c r="B30" s="10">
        <v>20241309</v>
      </c>
      <c r="C30" s="61"/>
      <c r="D30" s="61"/>
      <c r="E30" s="61"/>
      <c r="F30" s="61"/>
      <c r="G30" s="63"/>
      <c r="H30" s="61"/>
      <c r="I30" s="61"/>
      <c r="J30" s="61"/>
      <c r="K30" s="61"/>
      <c r="L30" s="61"/>
      <c r="M30" s="61"/>
      <c r="N30" s="61"/>
      <c r="O30" s="61"/>
      <c r="P30" s="61"/>
      <c r="Q30" s="61"/>
      <c r="R30" s="61"/>
      <c r="S30" s="63"/>
      <c r="T30" s="61"/>
    </row>
    <row r="31" spans="1:20" s="31" customFormat="1" ht="24.95" customHeight="1" x14ac:dyDescent="0.2">
      <c r="A31" s="30" t="s">
        <v>86</v>
      </c>
      <c r="B31" s="10">
        <v>20241401</v>
      </c>
      <c r="C31" s="61"/>
      <c r="D31" s="61"/>
      <c r="E31" s="61"/>
      <c r="F31" s="61"/>
      <c r="G31" s="63"/>
      <c r="H31" s="61"/>
      <c r="I31" s="61"/>
      <c r="J31" s="61"/>
      <c r="K31" s="61"/>
      <c r="L31" s="61"/>
      <c r="M31" s="61"/>
      <c r="N31" s="61"/>
      <c r="O31" s="61"/>
      <c r="P31" s="61"/>
      <c r="Q31" s="61"/>
      <c r="R31" s="61"/>
      <c r="S31" s="63"/>
      <c r="T31" s="61"/>
    </row>
    <row r="32" spans="1:20" s="31" customFormat="1" ht="24.95" customHeight="1" x14ac:dyDescent="0.2">
      <c r="A32" s="30" t="s">
        <v>87</v>
      </c>
      <c r="B32" s="10">
        <v>20241571</v>
      </c>
      <c r="C32" s="61"/>
      <c r="D32" s="61"/>
      <c r="E32" s="61"/>
      <c r="F32" s="61"/>
      <c r="G32" s="63"/>
      <c r="H32" s="61"/>
      <c r="I32" s="61"/>
      <c r="J32" s="61"/>
      <c r="K32" s="61"/>
      <c r="L32" s="61"/>
      <c r="M32" s="61"/>
      <c r="N32" s="61"/>
      <c r="O32" s="61"/>
      <c r="P32" s="61"/>
      <c r="Q32" s="61"/>
      <c r="R32" s="61"/>
      <c r="S32" s="63"/>
      <c r="T32" s="61"/>
    </row>
    <row r="33" spans="1:20" s="31" customFormat="1" ht="24.95" customHeight="1" x14ac:dyDescent="0.2">
      <c r="A33" s="30" t="s">
        <v>88</v>
      </c>
      <c r="B33" s="10">
        <v>20241675</v>
      </c>
      <c r="C33" s="61"/>
      <c r="D33" s="61"/>
      <c r="E33" s="61"/>
      <c r="F33" s="61"/>
      <c r="G33" s="63"/>
      <c r="H33" s="61"/>
      <c r="I33" s="61"/>
      <c r="J33" s="61"/>
      <c r="K33" s="61"/>
      <c r="L33" s="61"/>
      <c r="M33" s="61"/>
      <c r="N33" s="61"/>
      <c r="O33" s="61"/>
      <c r="P33" s="61"/>
      <c r="Q33" s="61"/>
      <c r="R33" s="61"/>
      <c r="S33" s="63"/>
      <c r="T33" s="61"/>
    </row>
    <row r="34" spans="1:20" s="31" customFormat="1" ht="24.95" customHeight="1" x14ac:dyDescent="0.2">
      <c r="A34" s="30" t="s">
        <v>89</v>
      </c>
      <c r="B34" s="10">
        <v>20241715</v>
      </c>
      <c r="C34" s="61"/>
      <c r="D34" s="61"/>
      <c r="E34" s="61"/>
      <c r="F34" s="61"/>
      <c r="G34" s="63"/>
      <c r="H34" s="61"/>
      <c r="I34" s="61"/>
      <c r="J34" s="61"/>
      <c r="K34" s="61"/>
      <c r="L34" s="61"/>
      <c r="M34" s="61"/>
      <c r="N34" s="61"/>
      <c r="O34" s="61"/>
      <c r="P34" s="61"/>
      <c r="Q34" s="61"/>
      <c r="R34" s="61"/>
      <c r="S34" s="63"/>
      <c r="T34" s="61"/>
    </row>
    <row r="35" spans="1:20" s="31" customFormat="1" ht="24.95" customHeight="1" x14ac:dyDescent="0.2">
      <c r="A35" s="30" t="s">
        <v>90</v>
      </c>
      <c r="B35" s="10">
        <v>20241722</v>
      </c>
      <c r="C35" s="61"/>
      <c r="D35" s="61"/>
      <c r="E35" s="61"/>
      <c r="F35" s="61"/>
      <c r="G35" s="63"/>
      <c r="H35" s="61"/>
      <c r="I35" s="61"/>
      <c r="J35" s="61"/>
      <c r="K35" s="61"/>
      <c r="L35" s="61"/>
      <c r="M35" s="61"/>
      <c r="N35" s="61"/>
      <c r="O35" s="61"/>
      <c r="P35" s="61"/>
      <c r="Q35" s="61"/>
      <c r="R35" s="61"/>
      <c r="S35" s="63"/>
      <c r="T35" s="61"/>
    </row>
    <row r="36" spans="1:20" s="31" customFormat="1" ht="24.95" customHeight="1" x14ac:dyDescent="0.2">
      <c r="A36" s="30" t="s">
        <v>91</v>
      </c>
      <c r="B36" s="10">
        <v>20241775</v>
      </c>
      <c r="C36" s="61"/>
      <c r="D36" s="61"/>
      <c r="E36" s="61"/>
      <c r="F36" s="61"/>
      <c r="G36" s="63"/>
      <c r="H36" s="61"/>
      <c r="I36" s="61"/>
      <c r="J36" s="61"/>
      <c r="K36" s="61"/>
      <c r="L36" s="61"/>
      <c r="M36" s="61"/>
      <c r="N36" s="61"/>
      <c r="O36" s="61"/>
      <c r="P36" s="61"/>
      <c r="Q36" s="61"/>
      <c r="R36" s="61"/>
      <c r="S36" s="63"/>
      <c r="T36" s="61"/>
    </row>
    <row r="37" spans="1:20" s="31" customFormat="1" ht="24.95" customHeight="1" x14ac:dyDescent="0.2">
      <c r="A37" s="30" t="s">
        <v>92</v>
      </c>
      <c r="B37" s="10">
        <v>20241857</v>
      </c>
      <c r="C37" s="61"/>
      <c r="D37" s="61"/>
      <c r="E37" s="61"/>
      <c r="F37" s="61"/>
      <c r="G37" s="63"/>
      <c r="H37" s="61"/>
      <c r="I37" s="61"/>
      <c r="J37" s="61"/>
      <c r="K37" s="61"/>
      <c r="L37" s="61"/>
      <c r="M37" s="61"/>
      <c r="N37" s="61"/>
      <c r="O37" s="61"/>
      <c r="P37" s="61"/>
      <c r="Q37" s="61"/>
      <c r="R37" s="61"/>
      <c r="S37" s="63"/>
      <c r="T37" s="61"/>
    </row>
    <row r="38" spans="1:20" s="31" customFormat="1" ht="24.95" customHeight="1" x14ac:dyDescent="0.2">
      <c r="A38" s="30" t="s">
        <v>93</v>
      </c>
      <c r="B38" s="10">
        <v>20241900</v>
      </c>
      <c r="C38" s="61"/>
      <c r="D38" s="61"/>
      <c r="E38" s="61"/>
      <c r="F38" s="61"/>
      <c r="G38" s="63"/>
      <c r="H38" s="61"/>
      <c r="I38" s="61"/>
      <c r="J38" s="61"/>
      <c r="K38" s="61"/>
      <c r="L38" s="61"/>
      <c r="M38" s="61"/>
      <c r="N38" s="61"/>
      <c r="O38" s="61"/>
      <c r="P38" s="61"/>
      <c r="Q38" s="61"/>
      <c r="R38" s="61"/>
      <c r="S38" s="63"/>
      <c r="T38" s="61"/>
    </row>
    <row r="39" spans="1:20" s="31" customFormat="1" ht="24.95" customHeight="1" x14ac:dyDescent="0.2">
      <c r="A39" s="30" t="s">
        <v>94</v>
      </c>
      <c r="B39" s="10">
        <v>20242031</v>
      </c>
      <c r="C39" s="61"/>
      <c r="D39" s="61"/>
      <c r="E39" s="61"/>
      <c r="F39" s="61"/>
      <c r="G39" s="63"/>
      <c r="H39" s="61"/>
      <c r="I39" s="61"/>
      <c r="J39" s="61"/>
      <c r="K39" s="61"/>
      <c r="L39" s="61"/>
      <c r="M39" s="61"/>
      <c r="N39" s="61"/>
      <c r="O39" s="61"/>
      <c r="P39" s="61"/>
      <c r="Q39" s="61"/>
      <c r="R39" s="61"/>
      <c r="S39" s="63"/>
      <c r="T39" s="61"/>
    </row>
    <row r="40" spans="1:20" s="31" customFormat="1" ht="24.95" customHeight="1" x14ac:dyDescent="0.2">
      <c r="A40" s="30" t="s">
        <v>95</v>
      </c>
      <c r="B40" s="10">
        <v>20242041</v>
      </c>
      <c r="C40" s="61"/>
      <c r="D40" s="61"/>
      <c r="E40" s="61"/>
      <c r="F40" s="61"/>
      <c r="G40" s="63"/>
      <c r="H40" s="61"/>
      <c r="I40" s="61"/>
      <c r="J40" s="61"/>
      <c r="K40" s="61"/>
      <c r="L40" s="61"/>
      <c r="M40" s="61"/>
      <c r="N40" s="61"/>
      <c r="O40" s="61"/>
      <c r="P40" s="61"/>
      <c r="Q40" s="61"/>
      <c r="R40" s="61"/>
      <c r="S40" s="63"/>
      <c r="T40" s="61"/>
    </row>
    <row r="41" spans="1:20" s="31" customFormat="1" ht="24.95" customHeight="1" x14ac:dyDescent="0.2">
      <c r="A41" s="30" t="s">
        <v>96</v>
      </c>
      <c r="B41" s="10">
        <v>20242065</v>
      </c>
      <c r="C41" s="61"/>
      <c r="D41" s="61"/>
      <c r="E41" s="61"/>
      <c r="F41" s="61"/>
      <c r="G41" s="63"/>
      <c r="H41" s="61"/>
      <c r="I41" s="61"/>
      <c r="J41" s="61"/>
      <c r="K41" s="61"/>
      <c r="L41" s="61"/>
      <c r="M41" s="61"/>
      <c r="N41" s="61"/>
      <c r="O41" s="61"/>
      <c r="P41" s="61"/>
      <c r="Q41" s="61"/>
      <c r="R41" s="61"/>
      <c r="S41" s="63"/>
      <c r="T41" s="61"/>
    </row>
    <row r="42" spans="1:20" s="31" customFormat="1" ht="24.95" customHeight="1" x14ac:dyDescent="0.2">
      <c r="A42" s="30" t="s">
        <v>97</v>
      </c>
      <c r="B42" s="10">
        <v>20242075</v>
      </c>
      <c r="C42" s="61"/>
      <c r="D42" s="61"/>
      <c r="E42" s="61"/>
      <c r="F42" s="61"/>
      <c r="G42" s="63"/>
      <c r="H42" s="61"/>
      <c r="I42" s="61"/>
      <c r="J42" s="61"/>
      <c r="K42" s="61"/>
      <c r="L42" s="61"/>
      <c r="M42" s="61"/>
      <c r="N42" s="61"/>
      <c r="O42" s="61"/>
      <c r="P42" s="61"/>
      <c r="Q42" s="61"/>
      <c r="R42" s="61"/>
      <c r="S42" s="63"/>
      <c r="T42" s="61"/>
    </row>
    <row r="43" spans="1:20" s="31" customFormat="1" ht="24.95" customHeight="1" x14ac:dyDescent="0.2">
      <c r="A43" s="30" t="s">
        <v>98</v>
      </c>
      <c r="B43" s="10">
        <v>20242155</v>
      </c>
      <c r="C43" s="61"/>
      <c r="D43" s="61"/>
      <c r="E43" s="61"/>
      <c r="F43" s="61"/>
      <c r="G43" s="63"/>
      <c r="H43" s="61"/>
      <c r="I43" s="61"/>
      <c r="J43" s="61"/>
      <c r="K43" s="61"/>
      <c r="L43" s="61"/>
      <c r="M43" s="61"/>
      <c r="N43" s="61"/>
      <c r="O43" s="61"/>
      <c r="P43" s="61"/>
      <c r="Q43" s="61"/>
      <c r="R43" s="61"/>
      <c r="S43" s="63"/>
      <c r="T43" s="61"/>
    </row>
    <row r="44" spans="1:20" s="31" customFormat="1" ht="24.95" customHeight="1" x14ac:dyDescent="0.2">
      <c r="A44" s="30" t="s">
        <v>99</v>
      </c>
      <c r="B44" s="10">
        <v>20242156</v>
      </c>
      <c r="C44" s="61"/>
      <c r="D44" s="61"/>
      <c r="E44" s="61"/>
      <c r="F44" s="61"/>
      <c r="G44" s="63"/>
      <c r="H44" s="61"/>
      <c r="I44" s="61"/>
      <c r="J44" s="61"/>
      <c r="K44" s="61"/>
      <c r="L44" s="61"/>
      <c r="M44" s="61"/>
      <c r="N44" s="61"/>
      <c r="O44" s="61"/>
      <c r="P44" s="61"/>
      <c r="Q44" s="61"/>
      <c r="R44" s="61"/>
      <c r="S44" s="63"/>
      <c r="T44" s="61"/>
    </row>
    <row r="45" spans="1:20" s="31" customFormat="1" ht="24.95" customHeight="1" x14ac:dyDescent="0.2">
      <c r="A45" s="30" t="s">
        <v>100</v>
      </c>
      <c r="B45" s="10">
        <v>20242168</v>
      </c>
      <c r="C45" s="61"/>
      <c r="D45" s="61"/>
      <c r="E45" s="61"/>
      <c r="F45" s="61"/>
      <c r="G45" s="63"/>
      <c r="H45" s="61"/>
      <c r="I45" s="61"/>
      <c r="J45" s="61"/>
      <c r="K45" s="61"/>
      <c r="L45" s="61"/>
      <c r="M45" s="61"/>
      <c r="N45" s="61"/>
      <c r="O45" s="61"/>
      <c r="P45" s="61"/>
      <c r="Q45" s="61"/>
      <c r="R45" s="61"/>
      <c r="S45" s="63"/>
      <c r="T45" s="61"/>
    </row>
    <row r="46" spans="1:20" s="31" customFormat="1" ht="24.95" customHeight="1" x14ac:dyDescent="0.2">
      <c r="A46" s="30" t="s">
        <v>101</v>
      </c>
      <c r="B46" s="10">
        <v>20242185</v>
      </c>
      <c r="C46" s="61"/>
      <c r="D46" s="61"/>
      <c r="E46" s="61"/>
      <c r="F46" s="61"/>
      <c r="G46" s="63"/>
      <c r="H46" s="61"/>
      <c r="I46" s="61"/>
      <c r="J46" s="61"/>
      <c r="K46" s="61"/>
      <c r="L46" s="61"/>
      <c r="M46" s="61"/>
      <c r="N46" s="61"/>
      <c r="O46" s="61"/>
      <c r="P46" s="61"/>
      <c r="Q46" s="61"/>
      <c r="R46" s="61"/>
      <c r="S46" s="63"/>
      <c r="T46" s="61"/>
    </row>
    <row r="47" spans="1:20" s="31" customFormat="1" ht="24.95" customHeight="1" x14ac:dyDescent="0.2">
      <c r="A47" s="30" t="s">
        <v>102</v>
      </c>
      <c r="B47" s="10">
        <v>20242257</v>
      </c>
      <c r="C47" s="61"/>
      <c r="D47" s="61"/>
      <c r="E47" s="61"/>
      <c r="F47" s="61"/>
      <c r="G47" s="63"/>
      <c r="H47" s="61"/>
      <c r="I47" s="61"/>
      <c r="J47" s="61"/>
      <c r="K47" s="61"/>
      <c r="L47" s="61"/>
      <c r="M47" s="61"/>
      <c r="N47" s="61"/>
      <c r="O47" s="61"/>
      <c r="P47" s="61"/>
      <c r="Q47" s="61"/>
      <c r="R47" s="61"/>
      <c r="S47" s="63"/>
      <c r="T47" s="61"/>
    </row>
    <row r="48" spans="1:20" s="31" customFormat="1" ht="24.95" customHeight="1" x14ac:dyDescent="0.2">
      <c r="A48" s="30" t="s">
        <v>103</v>
      </c>
      <c r="B48" s="10">
        <v>20242277</v>
      </c>
      <c r="C48" s="61"/>
      <c r="D48" s="61"/>
      <c r="E48" s="61"/>
      <c r="F48" s="61"/>
      <c r="G48" s="63"/>
      <c r="H48" s="61"/>
      <c r="I48" s="61"/>
      <c r="J48" s="61"/>
      <c r="K48" s="61"/>
      <c r="L48" s="61"/>
      <c r="M48" s="61"/>
      <c r="N48" s="61"/>
      <c r="O48" s="61"/>
      <c r="P48" s="61"/>
      <c r="Q48" s="61"/>
      <c r="R48" s="61"/>
      <c r="S48" s="63"/>
      <c r="T48" s="61"/>
    </row>
    <row r="49" spans="1:20" s="31" customFormat="1" ht="24.95" customHeight="1" x14ac:dyDescent="0.2">
      <c r="A49" s="30" t="s">
        <v>104</v>
      </c>
      <c r="B49" s="10">
        <v>20242336</v>
      </c>
      <c r="C49" s="61"/>
      <c r="D49" s="61"/>
      <c r="E49" s="61"/>
      <c r="F49" s="61"/>
      <c r="G49" s="63"/>
      <c r="H49" s="61"/>
      <c r="I49" s="61"/>
      <c r="J49" s="61"/>
      <c r="K49" s="61"/>
      <c r="L49" s="61"/>
      <c r="M49" s="61"/>
      <c r="N49" s="61"/>
      <c r="O49" s="61"/>
      <c r="P49" s="61"/>
      <c r="Q49" s="61"/>
      <c r="R49" s="61"/>
      <c r="S49" s="63"/>
      <c r="T49" s="61"/>
    </row>
    <row r="50" spans="1:20" s="31" customFormat="1" ht="24.95" customHeight="1" x14ac:dyDescent="0.2">
      <c r="A50" s="30" t="s">
        <v>105</v>
      </c>
      <c r="B50" s="10">
        <v>20242346</v>
      </c>
      <c r="C50" s="61"/>
      <c r="D50" s="61"/>
      <c r="E50" s="61"/>
      <c r="F50" s="61"/>
      <c r="G50" s="63"/>
      <c r="H50" s="61"/>
      <c r="I50" s="61"/>
      <c r="J50" s="61"/>
      <c r="K50" s="61"/>
      <c r="L50" s="61"/>
      <c r="M50" s="61"/>
      <c r="N50" s="61"/>
      <c r="O50" s="61"/>
      <c r="P50" s="61"/>
      <c r="Q50" s="61"/>
      <c r="R50" s="61"/>
      <c r="S50" s="63"/>
      <c r="T50" s="61"/>
    </row>
    <row r="51" spans="1:20" s="31" customFormat="1" ht="24.95" customHeight="1" x14ac:dyDescent="0.2">
      <c r="A51" s="30" t="s">
        <v>106</v>
      </c>
      <c r="B51" s="10">
        <v>20242349</v>
      </c>
      <c r="C51" s="61"/>
      <c r="D51" s="61"/>
      <c r="E51" s="61"/>
      <c r="F51" s="61"/>
      <c r="G51" s="63"/>
      <c r="H51" s="61"/>
      <c r="I51" s="61"/>
      <c r="J51" s="61"/>
      <c r="K51" s="61"/>
      <c r="L51" s="61"/>
      <c r="M51" s="61"/>
      <c r="N51" s="61"/>
      <c r="O51" s="61"/>
      <c r="P51" s="61"/>
      <c r="Q51" s="61"/>
      <c r="R51" s="61"/>
      <c r="S51" s="63"/>
      <c r="T51" s="61"/>
    </row>
    <row r="52" spans="1:20" s="31" customFormat="1" ht="24.95" customHeight="1" x14ac:dyDescent="0.2">
      <c r="A52" s="30" t="s">
        <v>107</v>
      </c>
      <c r="B52" s="10">
        <v>20242355</v>
      </c>
      <c r="C52" s="61"/>
      <c r="D52" s="61"/>
      <c r="E52" s="61"/>
      <c r="F52" s="61"/>
      <c r="G52" s="63"/>
      <c r="H52" s="61"/>
      <c r="I52" s="61"/>
      <c r="J52" s="61"/>
      <c r="K52" s="61"/>
      <c r="L52" s="61"/>
      <c r="M52" s="61"/>
      <c r="N52" s="61"/>
      <c r="O52" s="61"/>
      <c r="P52" s="61"/>
      <c r="Q52" s="61"/>
      <c r="R52" s="61"/>
      <c r="S52" s="63"/>
      <c r="T52" s="61"/>
    </row>
    <row r="53" spans="1:20" s="31" customFormat="1" ht="24.95" customHeight="1" x14ac:dyDescent="0.2">
      <c r="A53" s="30" t="s">
        <v>108</v>
      </c>
      <c r="B53" s="10">
        <v>20242415</v>
      </c>
      <c r="C53" s="61"/>
      <c r="D53" s="61"/>
      <c r="E53" s="61"/>
      <c r="F53" s="61"/>
      <c r="G53" s="63"/>
      <c r="H53" s="61"/>
      <c r="I53" s="61"/>
      <c r="J53" s="61"/>
      <c r="K53" s="61"/>
      <c r="L53" s="61"/>
      <c r="M53" s="61"/>
      <c r="N53" s="61"/>
      <c r="O53" s="61"/>
      <c r="P53" s="61"/>
      <c r="Q53" s="61"/>
      <c r="R53" s="61"/>
      <c r="S53" s="63"/>
      <c r="T53" s="61"/>
    </row>
    <row r="54" spans="1:20" s="31" customFormat="1" ht="24.95" customHeight="1" x14ac:dyDescent="0.2">
      <c r="A54" s="30" t="s">
        <v>109</v>
      </c>
      <c r="B54" s="10">
        <v>20242429</v>
      </c>
      <c r="C54" s="61"/>
      <c r="D54" s="61"/>
      <c r="E54" s="61"/>
      <c r="F54" s="61"/>
      <c r="G54" s="63"/>
      <c r="H54" s="61"/>
      <c r="I54" s="61"/>
      <c r="J54" s="61"/>
      <c r="K54" s="61"/>
      <c r="L54" s="61"/>
      <c r="M54" s="61"/>
      <c r="N54" s="61"/>
      <c r="O54" s="61"/>
      <c r="P54" s="61"/>
      <c r="Q54" s="61"/>
      <c r="R54" s="61"/>
      <c r="S54" s="63"/>
      <c r="T54" s="61"/>
    </row>
    <row r="55" spans="1:20" s="31" customFormat="1" ht="24.95" customHeight="1" x14ac:dyDescent="0.2">
      <c r="A55" s="30" t="s">
        <v>81</v>
      </c>
      <c r="B55" s="10">
        <v>20242445</v>
      </c>
      <c r="C55" s="61"/>
      <c r="D55" s="61"/>
      <c r="E55" s="61"/>
      <c r="F55" s="61"/>
      <c r="G55" s="63"/>
      <c r="H55" s="61"/>
      <c r="I55" s="61"/>
      <c r="J55" s="61"/>
      <c r="K55" s="61"/>
      <c r="L55" s="61"/>
      <c r="M55" s="61"/>
      <c r="N55" s="61"/>
      <c r="O55" s="61"/>
      <c r="P55" s="61"/>
      <c r="Q55" s="61"/>
      <c r="R55" s="61"/>
      <c r="S55" s="63"/>
      <c r="T55" s="61"/>
    </row>
    <row r="56" spans="1:20" s="31" customFormat="1" ht="24.95" customHeight="1" x14ac:dyDescent="0.2">
      <c r="A56" s="30" t="s">
        <v>110</v>
      </c>
      <c r="B56" s="10">
        <v>20242500</v>
      </c>
      <c r="C56" s="61"/>
      <c r="D56" s="61"/>
      <c r="E56" s="61"/>
      <c r="F56" s="61"/>
      <c r="G56" s="63"/>
      <c r="H56" s="61"/>
      <c r="I56" s="61"/>
      <c r="J56" s="61"/>
      <c r="K56" s="61"/>
      <c r="L56" s="61"/>
      <c r="M56" s="61"/>
      <c r="N56" s="61"/>
      <c r="O56" s="61"/>
      <c r="P56" s="61"/>
      <c r="Q56" s="61"/>
      <c r="R56" s="61"/>
      <c r="S56" s="63"/>
      <c r="T56" s="61"/>
    </row>
    <row r="57" spans="1:20" s="31" customFormat="1" ht="24.95" customHeight="1" x14ac:dyDescent="0.2">
      <c r="A57" s="30" t="s">
        <v>111</v>
      </c>
      <c r="B57" s="10">
        <v>20242692</v>
      </c>
      <c r="C57" s="61"/>
      <c r="D57" s="61"/>
      <c r="E57" s="61"/>
      <c r="F57" s="61"/>
      <c r="G57" s="63"/>
      <c r="H57" s="61"/>
      <c r="I57" s="61"/>
      <c r="J57" s="61"/>
      <c r="K57" s="61"/>
      <c r="L57" s="61"/>
      <c r="M57" s="61"/>
      <c r="N57" s="61"/>
      <c r="O57" s="61"/>
      <c r="P57" s="61"/>
      <c r="Q57" s="61"/>
      <c r="R57" s="61"/>
      <c r="S57" s="63"/>
      <c r="T57" s="61"/>
    </row>
    <row r="58" spans="1:20" s="31" customFormat="1" ht="24.95" customHeight="1" x14ac:dyDescent="0.2">
      <c r="A58" s="30" t="s">
        <v>112</v>
      </c>
      <c r="B58" s="10">
        <v>20242751</v>
      </c>
      <c r="C58" s="61"/>
      <c r="D58" s="61"/>
      <c r="E58" s="61"/>
      <c r="F58" s="61"/>
      <c r="G58" s="63"/>
      <c r="H58" s="61"/>
      <c r="I58" s="61"/>
      <c r="J58" s="61"/>
      <c r="K58" s="61"/>
      <c r="L58" s="61"/>
      <c r="M58" s="61"/>
      <c r="N58" s="61"/>
      <c r="O58" s="61"/>
      <c r="P58" s="61"/>
      <c r="Q58" s="61"/>
      <c r="R58" s="61"/>
      <c r="S58" s="63"/>
      <c r="T58" s="61"/>
    </row>
    <row r="59" spans="1:20" s="31" customFormat="1" ht="24.95" customHeight="1" x14ac:dyDescent="0.2">
      <c r="A59" s="30" t="s">
        <v>76</v>
      </c>
      <c r="B59" s="10">
        <v>20242861</v>
      </c>
      <c r="C59" s="61"/>
      <c r="D59" s="61"/>
      <c r="E59" s="61"/>
      <c r="F59" s="61"/>
      <c r="G59" s="63"/>
      <c r="H59" s="61"/>
      <c r="I59" s="61"/>
      <c r="J59" s="61"/>
      <c r="K59" s="61"/>
      <c r="L59" s="61"/>
      <c r="M59" s="61"/>
      <c r="N59" s="61"/>
      <c r="O59" s="61"/>
      <c r="P59" s="61"/>
      <c r="Q59" s="61"/>
      <c r="R59" s="61"/>
      <c r="S59" s="63"/>
      <c r="T59" s="61"/>
    </row>
    <row r="60" spans="1:20" s="31" customFormat="1" ht="24.95" customHeight="1" x14ac:dyDescent="0.2">
      <c r="A60" s="30" t="s">
        <v>113</v>
      </c>
      <c r="B60" s="10">
        <v>20242892</v>
      </c>
      <c r="C60" s="61"/>
      <c r="D60" s="61"/>
      <c r="E60" s="61"/>
      <c r="F60" s="61"/>
      <c r="G60" s="63"/>
      <c r="H60" s="61"/>
      <c r="I60" s="61"/>
      <c r="J60" s="61"/>
      <c r="K60" s="61"/>
      <c r="L60" s="61"/>
      <c r="M60" s="61"/>
      <c r="N60" s="61"/>
      <c r="O60" s="61"/>
      <c r="P60" s="61"/>
      <c r="Q60" s="61"/>
      <c r="R60" s="61"/>
      <c r="S60" s="63"/>
      <c r="T60" s="61"/>
    </row>
    <row r="61" spans="1:20" s="31" customFormat="1" ht="24.95" customHeight="1" x14ac:dyDescent="0.2">
      <c r="A61" s="30" t="s">
        <v>86</v>
      </c>
      <c r="B61" s="10">
        <v>20242901</v>
      </c>
      <c r="C61" s="61"/>
      <c r="D61" s="61"/>
      <c r="E61" s="61"/>
      <c r="F61" s="61"/>
      <c r="G61" s="63"/>
      <c r="H61" s="61"/>
      <c r="I61" s="61"/>
      <c r="J61" s="61"/>
      <c r="K61" s="61"/>
      <c r="L61" s="61"/>
      <c r="M61" s="61"/>
      <c r="N61" s="61"/>
      <c r="O61" s="61"/>
      <c r="P61" s="61"/>
      <c r="Q61" s="61"/>
      <c r="R61" s="61"/>
      <c r="S61" s="63"/>
      <c r="T61" s="61"/>
    </row>
    <row r="62" spans="1:20" s="31" customFormat="1" ht="24.95" customHeight="1" x14ac:dyDescent="0.2">
      <c r="A62" s="30" t="s">
        <v>92</v>
      </c>
      <c r="B62" s="10">
        <v>20242910</v>
      </c>
      <c r="C62" s="61"/>
      <c r="D62" s="61"/>
      <c r="E62" s="61"/>
      <c r="F62" s="61"/>
      <c r="G62" s="63"/>
      <c r="H62" s="61"/>
      <c r="I62" s="61"/>
      <c r="J62" s="61"/>
      <c r="K62" s="61"/>
      <c r="L62" s="61"/>
      <c r="M62" s="61"/>
      <c r="N62" s="61"/>
      <c r="O62" s="61"/>
      <c r="P62" s="61"/>
      <c r="Q62" s="61"/>
      <c r="R62" s="61"/>
      <c r="S62" s="63"/>
      <c r="T62" s="61"/>
    </row>
    <row r="63" spans="1:20" s="31" customFormat="1" ht="24.95" customHeight="1" x14ac:dyDescent="0.2">
      <c r="A63" s="30" t="s">
        <v>87</v>
      </c>
      <c r="B63" s="10">
        <v>20243988</v>
      </c>
      <c r="C63" s="61"/>
      <c r="D63" s="61"/>
      <c r="E63" s="61"/>
      <c r="F63" s="61"/>
      <c r="G63" s="63"/>
      <c r="H63" s="61"/>
      <c r="I63" s="61"/>
      <c r="J63" s="61"/>
      <c r="K63" s="61"/>
      <c r="L63" s="61"/>
      <c r="M63" s="61"/>
      <c r="N63" s="61"/>
      <c r="O63" s="61"/>
      <c r="P63" s="61"/>
      <c r="Q63" s="61"/>
      <c r="R63" s="61"/>
      <c r="S63" s="63"/>
      <c r="T63" s="61"/>
    </row>
    <row r="64" spans="1:20" ht="24.95" customHeight="1" x14ac:dyDescent="0.2">
      <c r="A64" s="32" t="s">
        <v>32</v>
      </c>
      <c r="B64" s="32"/>
      <c r="C64" s="62">
        <f>SUM(C4:C63)</f>
        <v>0</v>
      </c>
      <c r="D64" s="62">
        <f>SUM(D4:D63)</f>
        <v>0</v>
      </c>
      <c r="E64" s="62">
        <f>SUM(E4:E63)</f>
        <v>0</v>
      </c>
      <c r="F64" s="62">
        <f>SUM(F4:F63)</f>
        <v>0</v>
      </c>
      <c r="G64" s="62">
        <f>SUM(G4:G63)</f>
        <v>0</v>
      </c>
      <c r="H64" s="62">
        <f>SUM(H4:H63)</f>
        <v>0</v>
      </c>
      <c r="I64" s="62">
        <f>SUM(I4:I63)</f>
        <v>0</v>
      </c>
      <c r="J64" s="62">
        <f>SUM(J4:J63)</f>
        <v>0</v>
      </c>
      <c r="K64" s="62">
        <f>SUM(K4:K63)</f>
        <v>0</v>
      </c>
      <c r="L64" s="62">
        <f>SUM(L4:L63)</f>
        <v>0</v>
      </c>
      <c r="M64" s="62">
        <f>SUM(M4:M63)</f>
        <v>0</v>
      </c>
      <c r="N64" s="62">
        <f>SUM(N4:N63)</f>
        <v>0</v>
      </c>
      <c r="O64" s="62">
        <f>SUM(O4:O63)</f>
        <v>0</v>
      </c>
      <c r="P64" s="62">
        <f>SUM(P4:P63)</f>
        <v>0</v>
      </c>
      <c r="Q64" s="62">
        <f>SUM(Q4:Q63)</f>
        <v>0</v>
      </c>
      <c r="R64" s="62">
        <f>SUM(R4:R63)</f>
        <v>0</v>
      </c>
      <c r="S64" s="62">
        <f>SUM(S4:S63)</f>
        <v>0</v>
      </c>
      <c r="T64" s="62">
        <f>SUM(T4:T63)</f>
        <v>0</v>
      </c>
    </row>
    <row r="65" spans="1:20" ht="15.6" customHeight="1" x14ac:dyDescent="0.2">
      <c r="A65" s="7" t="s">
        <v>38</v>
      </c>
      <c r="B65" s="33"/>
      <c r="C65" s="8"/>
      <c r="D65" s="8"/>
      <c r="E65" s="8"/>
      <c r="F65" s="8"/>
      <c r="G65" s="8"/>
      <c r="H65" s="8"/>
      <c r="I65" s="8"/>
      <c r="J65" s="34"/>
      <c r="K65" s="8"/>
      <c r="L65" s="8"/>
      <c r="M65" s="8"/>
      <c r="N65" s="8"/>
      <c r="O65" s="8"/>
      <c r="P65" s="8"/>
      <c r="Q65" s="8"/>
      <c r="R65" s="8"/>
      <c r="S65" s="8"/>
      <c r="T65" s="8"/>
    </row>
    <row r="66" spans="1:20" s="35" customFormat="1" ht="12" x14ac:dyDescent="0.2">
      <c r="N66" s="36"/>
      <c r="O66" s="36"/>
    </row>
    <row r="67" spans="1:20" x14ac:dyDescent="0.2">
      <c r="A67" s="37"/>
    </row>
    <row r="68" spans="1:20" x14ac:dyDescent="0.2">
      <c r="A68" s="38"/>
    </row>
    <row r="69" spans="1:20" x14ac:dyDescent="0.2">
      <c r="A69" s="38"/>
    </row>
    <row r="70" spans="1:20" x14ac:dyDescent="0.2">
      <c r="A70" s="38"/>
    </row>
    <row r="71" spans="1:20" ht="10.35" customHeight="1" x14ac:dyDescent="0.2">
      <c r="A71" s="38"/>
    </row>
    <row r="72" spans="1:20" x14ac:dyDescent="0.2">
      <c r="A72" s="35"/>
    </row>
    <row r="73" spans="1:20" ht="23.25" customHeight="1" x14ac:dyDescent="0.2">
      <c r="A73" s="39"/>
      <c r="B73" s="39"/>
      <c r="E73" s="35"/>
      <c r="H73" s="35"/>
    </row>
  </sheetData>
  <sortState xmlns:xlrd2="http://schemas.microsoft.com/office/spreadsheetml/2017/richdata2" ref="B4:B63">
    <sortCondition ref="B4:B63"/>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64:R64 C64 M64:N64 F64 H64:K64 T64"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A3" sqref="A3:A12"/>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1</v>
      </c>
      <c r="D3" s="16">
        <f>SUM('RESUMEN (RI24)'!C64)</f>
        <v>0</v>
      </c>
      <c r="E3" s="11">
        <f>SUM(D3-C3)/C3</f>
        <v>-1</v>
      </c>
      <c r="F3" s="42"/>
      <c r="G3" s="41"/>
      <c r="H3" s="41"/>
    </row>
    <row r="4" spans="1:8" ht="24.95" customHeight="1" x14ac:dyDescent="0.2">
      <c r="A4" s="90"/>
      <c r="B4" s="15" t="s">
        <v>4</v>
      </c>
      <c r="C4" s="77">
        <v>9</v>
      </c>
      <c r="D4" s="16">
        <f>SUM('RESUMEN (RI24)'!D64)</f>
        <v>0</v>
      </c>
      <c r="E4" s="12">
        <f>SUM(D4-C4)/C4</f>
        <v>-1</v>
      </c>
      <c r="F4" s="43"/>
      <c r="G4" s="41"/>
      <c r="H4" s="41"/>
    </row>
    <row r="5" spans="1:8" ht="24.95" customHeight="1" x14ac:dyDescent="0.2">
      <c r="A5" s="90"/>
      <c r="B5" s="15" t="s">
        <v>5</v>
      </c>
      <c r="C5" s="77">
        <v>57</v>
      </c>
      <c r="D5" s="16">
        <f>SUM('RESUMEN (RI24)'!E64)</f>
        <v>0</v>
      </c>
      <c r="E5" s="12">
        <f t="shared" ref="E5:E21" si="0">SUM(D5-C5)/C5</f>
        <v>-1</v>
      </c>
      <c r="F5" s="42"/>
      <c r="G5" s="41"/>
      <c r="H5" s="41"/>
    </row>
    <row r="6" spans="1:8" ht="24.95" customHeight="1" x14ac:dyDescent="0.2">
      <c r="A6" s="90"/>
      <c r="B6" s="17" t="s">
        <v>6</v>
      </c>
      <c r="C6" s="77">
        <v>3</v>
      </c>
      <c r="D6" s="16">
        <f>SUM('RESUMEN (RI24)'!F64)</f>
        <v>0</v>
      </c>
      <c r="E6" s="12">
        <f t="shared" si="0"/>
        <v>-1</v>
      </c>
      <c r="F6" s="42"/>
      <c r="G6" s="41"/>
      <c r="H6" s="41"/>
    </row>
    <row r="7" spans="1:8" ht="24.95" customHeight="1" x14ac:dyDescent="0.2">
      <c r="A7" s="90"/>
      <c r="B7" s="17" t="s">
        <v>7</v>
      </c>
      <c r="C7" s="77">
        <v>97</v>
      </c>
      <c r="D7" s="16">
        <f>'RESUMEN (RI24)'!G64</f>
        <v>0</v>
      </c>
      <c r="E7" s="12">
        <f t="shared" si="0"/>
        <v>-1</v>
      </c>
      <c r="F7" s="43"/>
      <c r="G7" s="41"/>
      <c r="H7" s="41"/>
    </row>
    <row r="8" spans="1:8" ht="24.95" customHeight="1" x14ac:dyDescent="0.2">
      <c r="A8" s="90"/>
      <c r="B8" s="15" t="s">
        <v>8</v>
      </c>
      <c r="C8" s="77">
        <v>10</v>
      </c>
      <c r="D8" s="16">
        <f>'RESUMEN (RI24)'!H64</f>
        <v>0</v>
      </c>
      <c r="E8" s="12">
        <f>SUM(D8-C8)/C8</f>
        <v>-1</v>
      </c>
      <c r="F8" s="43"/>
      <c r="G8" s="41"/>
      <c r="H8" s="41"/>
    </row>
    <row r="9" spans="1:8" ht="24.95" customHeight="1" x14ac:dyDescent="0.2">
      <c r="A9" s="90"/>
      <c r="B9" s="17" t="s">
        <v>9</v>
      </c>
      <c r="C9" s="77">
        <v>1</v>
      </c>
      <c r="D9" s="16">
        <f>SUM('RESUMEN (RI24)'!I64)</f>
        <v>0</v>
      </c>
      <c r="E9" s="12">
        <f t="shared" si="0"/>
        <v>-1</v>
      </c>
      <c r="F9" s="43"/>
      <c r="G9" s="41"/>
      <c r="H9" s="41"/>
    </row>
    <row r="10" spans="1:8" ht="24.95" customHeight="1" x14ac:dyDescent="0.2">
      <c r="A10" s="90"/>
      <c r="B10" s="17" t="s">
        <v>10</v>
      </c>
      <c r="C10" s="77">
        <v>3</v>
      </c>
      <c r="D10" s="16">
        <f>SUM('RESUMEN (RI24)'!J64)</f>
        <v>0</v>
      </c>
      <c r="E10" s="12">
        <f t="shared" si="0"/>
        <v>-1</v>
      </c>
      <c r="F10" s="43"/>
      <c r="G10" s="41"/>
      <c r="H10" s="41"/>
    </row>
    <row r="11" spans="1:8" ht="24.95" customHeight="1" x14ac:dyDescent="0.2">
      <c r="A11" s="90"/>
      <c r="B11" s="15" t="s">
        <v>11</v>
      </c>
      <c r="C11" s="77">
        <v>3</v>
      </c>
      <c r="D11" s="16">
        <f>SUM('RESUMEN (RI24)'!K64)</f>
        <v>0</v>
      </c>
      <c r="E11" s="11">
        <f>SUM(D11-C11)/C11</f>
        <v>-1</v>
      </c>
      <c r="F11" s="43"/>
      <c r="G11" s="41"/>
      <c r="H11" s="41"/>
    </row>
    <row r="12" spans="1:8" ht="24.95" customHeight="1" x14ac:dyDescent="0.2">
      <c r="A12" s="90"/>
      <c r="B12" s="15" t="s">
        <v>13</v>
      </c>
      <c r="C12" s="77">
        <v>0</v>
      </c>
      <c r="D12" s="16">
        <f>'RESUMEN (RI24)'!L64</f>
        <v>0</v>
      </c>
      <c r="E12" s="11" t="e">
        <f>SUM(D12-C12)/C12</f>
        <v>#DIV/0!</v>
      </c>
      <c r="F12" s="43"/>
      <c r="G12" s="41"/>
      <c r="H12" s="41"/>
    </row>
    <row r="13" spans="1:8" ht="24.95" customHeight="1" x14ac:dyDescent="0.2">
      <c r="A13" s="90" t="s">
        <v>37</v>
      </c>
      <c r="B13" s="15" t="s">
        <v>14</v>
      </c>
      <c r="C13" s="77">
        <v>12</v>
      </c>
      <c r="D13" s="16">
        <f>SUM('RESUMEN (RI24)'!M64)</f>
        <v>0</v>
      </c>
      <c r="E13" s="12">
        <f t="shared" si="0"/>
        <v>-1</v>
      </c>
      <c r="F13" s="43"/>
      <c r="G13" s="41"/>
      <c r="H13" s="41"/>
    </row>
    <row r="14" spans="1:8" ht="24.95" customHeight="1" x14ac:dyDescent="0.2">
      <c r="A14" s="90"/>
      <c r="B14" s="17" t="s">
        <v>29</v>
      </c>
      <c r="C14" s="77">
        <v>0</v>
      </c>
      <c r="D14" s="16">
        <f>SUM('RESUMEN (RI24)'!N64)</f>
        <v>0</v>
      </c>
      <c r="E14" s="12" t="e">
        <f t="shared" si="0"/>
        <v>#DIV/0!</v>
      </c>
      <c r="F14" s="43"/>
      <c r="G14" s="41"/>
      <c r="H14" s="41"/>
    </row>
    <row r="15" spans="1:8" ht="24.95" customHeight="1" x14ac:dyDescent="0.2">
      <c r="A15" s="90"/>
      <c r="B15" s="17" t="s">
        <v>16</v>
      </c>
      <c r="C15" s="77">
        <v>1</v>
      </c>
      <c r="D15" s="16">
        <f>'RESUMEN (RI24)'!O64</f>
        <v>0</v>
      </c>
      <c r="E15" s="12">
        <f t="shared" si="0"/>
        <v>-1</v>
      </c>
      <c r="F15" s="43"/>
      <c r="G15" s="41"/>
      <c r="H15" s="41"/>
    </row>
    <row r="16" spans="1:8" ht="24.95" customHeight="1" x14ac:dyDescent="0.2">
      <c r="A16" s="90"/>
      <c r="B16" s="17" t="s">
        <v>30</v>
      </c>
      <c r="C16" s="77">
        <v>16</v>
      </c>
      <c r="D16" s="16">
        <f>SUM('RESUMEN (RI24)'!P64)</f>
        <v>0</v>
      </c>
      <c r="E16" s="12">
        <f t="shared" si="0"/>
        <v>-1</v>
      </c>
      <c r="F16" s="43"/>
      <c r="G16" s="41"/>
      <c r="H16" s="41"/>
    </row>
    <row r="17" spans="1:8" ht="24.95" customHeight="1" x14ac:dyDescent="0.2">
      <c r="A17" s="90" t="s">
        <v>26</v>
      </c>
      <c r="B17" s="15" t="s">
        <v>31</v>
      </c>
      <c r="C17" s="77">
        <v>0</v>
      </c>
      <c r="D17" s="16">
        <f>SUM('RESUMEN (RI24)'!Q64)</f>
        <v>0</v>
      </c>
      <c r="E17" s="12" t="e">
        <f t="shared" si="0"/>
        <v>#DIV/0!</v>
      </c>
      <c r="F17" s="43"/>
      <c r="G17" s="41"/>
      <c r="H17" s="41"/>
    </row>
    <row r="18" spans="1:8" ht="24.95" customHeight="1" x14ac:dyDescent="0.2">
      <c r="A18" s="90"/>
      <c r="B18" s="17" t="s">
        <v>19</v>
      </c>
      <c r="C18" s="77">
        <v>29</v>
      </c>
      <c r="D18" s="16">
        <f>SUM('RESUMEN (RI24)'!R64)</f>
        <v>0</v>
      </c>
      <c r="E18" s="12">
        <f t="shared" si="0"/>
        <v>-1</v>
      </c>
      <c r="F18" s="43"/>
      <c r="G18" s="41"/>
      <c r="H18" s="41"/>
    </row>
    <row r="19" spans="1:8" ht="24.95" customHeight="1" x14ac:dyDescent="0.2">
      <c r="A19" s="90"/>
      <c r="B19" s="17" t="s">
        <v>20</v>
      </c>
      <c r="C19" s="77">
        <v>56</v>
      </c>
      <c r="D19" s="16">
        <f>SUM('RESUMEN (RI24)'!S64)</f>
        <v>0</v>
      </c>
      <c r="E19" s="12">
        <f t="shared" si="0"/>
        <v>-1</v>
      </c>
      <c r="F19" s="43"/>
      <c r="G19" s="41"/>
      <c r="H19" s="41"/>
    </row>
    <row r="20" spans="1:8" ht="24.95" customHeight="1" x14ac:dyDescent="0.2">
      <c r="A20" s="91" t="s">
        <v>39</v>
      </c>
      <c r="B20" s="92"/>
      <c r="C20" s="78">
        <v>15</v>
      </c>
      <c r="D20" s="16">
        <f>SUM('RESUMEN (RI24)'!T64)</f>
        <v>0</v>
      </c>
      <c r="E20" s="11">
        <f>SUM(D20-C20)/C20</f>
        <v>-1</v>
      </c>
      <c r="F20" s="43"/>
      <c r="G20" s="41"/>
      <c r="H20" s="41"/>
    </row>
    <row r="21" spans="1:8" ht="24.95" customHeight="1" x14ac:dyDescent="0.2">
      <c r="A21" s="93" t="s">
        <v>40</v>
      </c>
      <c r="B21" s="94"/>
      <c r="C21" s="19">
        <f>SUM(C3:C20)</f>
        <v>313</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2025-05-23T19:38:34Z</dcterms:modified>
  <cp:category/>
  <cp:contentStatus/>
</cp:coreProperties>
</file>